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Aerius fuck\"/>
    </mc:Choice>
  </mc:AlternateContent>
  <xr:revisionPtr revIDLastSave="0" documentId="8_{CC7F1701-C418-43A1-86D1-44F11EA33D59}" xr6:coauthVersionLast="45" xr6:coauthVersionMax="45" xr10:uidLastSave="{00000000-0000-0000-0000-000000000000}"/>
  <bookViews>
    <workbookView xWindow="-120" yWindow="-120" windowWidth="20730" windowHeight="11160" activeTab="1" xr2:uid="{4027A648-328A-4BEF-8874-2204E7106E9C}"/>
  </bookViews>
  <sheets>
    <sheet name="Info" sheetId="16" r:id="rId1"/>
    <sheet name="KDW NL total" sheetId="1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7" i="15" l="1"/>
  <c r="AX89" i="15" l="1"/>
  <c r="AJ3" i="15" l="1"/>
  <c r="AI3" i="15"/>
  <c r="AH3" i="15"/>
  <c r="AG3" i="15"/>
  <c r="AF3" i="15"/>
  <c r="AE3" i="15"/>
  <c r="AD3" i="15"/>
  <c r="AC3" i="15"/>
  <c r="AY3" i="15"/>
  <c r="AX3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M1" i="15"/>
  <c r="L1" i="15"/>
  <c r="K1" i="15"/>
  <c r="J1" i="15"/>
  <c r="I1" i="15"/>
  <c r="H1" i="15"/>
  <c r="E1" i="15"/>
  <c r="D1" i="15"/>
  <c r="C1" i="15"/>
  <c r="B1" i="15"/>
  <c r="AX1" i="15" l="1"/>
</calcChain>
</file>

<file path=xl/sharedStrings.xml><?xml version="1.0" encoding="utf-8"?>
<sst xmlns="http://schemas.openxmlformats.org/spreadsheetml/2006/main" count="1813" uniqueCount="213">
  <si>
    <t>Aamsveen</t>
  </si>
  <si>
    <t>Witte Veen</t>
  </si>
  <si>
    <t>Groote Peel</t>
  </si>
  <si>
    <t>Achter de Voort, Agelerbroek en Volterbroek</t>
  </si>
  <si>
    <t>Alde Feanen</t>
  </si>
  <si>
    <t>Bakkeveense Duinen</t>
  </si>
  <si>
    <t>Bargerveen</t>
  </si>
  <si>
    <t>Bekendelle</t>
  </si>
  <si>
    <t>Bemelerberg en Schiepersberg</t>
  </si>
  <si>
    <t>Bergvennen en Brecklenkampse Veld</t>
  </si>
  <si>
    <t>Biesbosch</t>
  </si>
  <si>
    <t>Boetelerveld</t>
  </si>
  <si>
    <t>Borkeld</t>
  </si>
  <si>
    <t>Boschhuizerbergen</t>
  </si>
  <si>
    <t>Botshol</t>
  </si>
  <si>
    <t>Brabantse Wal</t>
  </si>
  <si>
    <t>Brunssummerheide</t>
  </si>
  <si>
    <t>Bruuk</t>
  </si>
  <si>
    <t>Bunder- en Elsloerbos</t>
  </si>
  <si>
    <t>Buurserzand en Haaksbergerveen</t>
  </si>
  <si>
    <t>Coepelduynen</t>
  </si>
  <si>
    <t>Dinkelland</t>
  </si>
  <si>
    <t>Drentsche Aa</t>
  </si>
  <si>
    <t>Drents-Friese wold en Leggerlerveld</t>
  </si>
  <si>
    <t>Drouwenerzand</t>
  </si>
  <si>
    <t>Duinen Ameland</t>
  </si>
  <si>
    <t>Duinen Den Helder - Callantsoog</t>
  </si>
  <si>
    <t>Duinen Goeree en Kwade Hoek</t>
  </si>
  <si>
    <t>Duinen Schiermonnikoog</t>
  </si>
  <si>
    <t>Duinen Terschelling</t>
  </si>
  <si>
    <t>Duinen Texel, Waal en Burg, Dijkmanshuizen</t>
  </si>
  <si>
    <t>Duinen van Schoorl</t>
  </si>
  <si>
    <t>Duinen Vlieland</t>
  </si>
  <si>
    <t>Dwingelderveld</t>
  </si>
  <si>
    <t>Eilandspolder</t>
  </si>
  <si>
    <t>Elperstroom</t>
  </si>
  <si>
    <t>Engbertsdijkvenen</t>
  </si>
  <si>
    <t>Fochteloërveen en Esmeer</t>
  </si>
  <si>
    <t>Gelderse Poort</t>
  </si>
  <si>
    <t>Geleenbeekdal</t>
  </si>
  <si>
    <t>Geuldal</t>
  </si>
  <si>
    <t>Grensmaas</t>
  </si>
  <si>
    <t>Grevelingen</t>
  </si>
  <si>
    <t>Groote Gat</t>
  </si>
  <si>
    <t>Groote heide - de plateaux</t>
  </si>
  <si>
    <t>Groote Wielen</t>
  </si>
  <si>
    <t>Haringvliet</t>
  </si>
  <si>
    <t>Hollands Diep (oeverlanden)</t>
  </si>
  <si>
    <t>Ilperveld, Oostzanerveld, Varkensland</t>
  </si>
  <si>
    <t>Kampina en Oisterwijkse bossen en Vennen</t>
  </si>
  <si>
    <t>Kempenland West</t>
  </si>
  <si>
    <t>Kennemerland Zuid</t>
  </si>
  <si>
    <t>Kolland en Overlangbroek</t>
  </si>
  <si>
    <t>Kop van Schouwen</t>
  </si>
  <si>
    <t>Korenburgerveen</t>
  </si>
  <si>
    <t>Krammer Volkerak</t>
  </si>
  <si>
    <t>Kunderberg</t>
  </si>
  <si>
    <t>Landgoederen Brummen</t>
  </si>
  <si>
    <t>Landgoederen Oldenzaal</t>
  </si>
  <si>
    <t>Langstraat bij Sprang-Capelle</t>
  </si>
  <si>
    <t>Lemselermaten</t>
  </si>
  <si>
    <t>Leudal</t>
  </si>
  <si>
    <t>Lieftinghsbroek</t>
  </si>
  <si>
    <t>Loevestein, Pompveld, Kornsche Boezem</t>
  </si>
  <si>
    <t>Lonnekermeer</t>
  </si>
  <si>
    <t>Loonse en Drunense duinen, de Brand en de Leemkuilen</t>
  </si>
  <si>
    <t>Maasduinen</t>
  </si>
  <si>
    <t>Manteling van Walcheren</t>
  </si>
  <si>
    <t>Mantingerbos</t>
  </si>
  <si>
    <t>Mantingerzand</t>
  </si>
  <si>
    <t>Mariapeel en Deurnese Peel</t>
  </si>
  <si>
    <t>Markermeer en IJmeer</t>
  </si>
  <si>
    <t>Meijendel en Berkheide</t>
  </si>
  <si>
    <t>Meinweg</t>
  </si>
  <si>
    <t>Naardermeer</t>
  </si>
  <si>
    <t>Nieuwkoopse plassen en de Haeck</t>
  </si>
  <si>
    <t>Noorbeemden en Hoogbos</t>
  </si>
  <si>
    <t>Noordhollands duinreservaat</t>
  </si>
  <si>
    <t>Noordzeekustzone</t>
  </si>
  <si>
    <t>Norgerholt</t>
  </si>
  <si>
    <t>Oeffeltermeent</t>
  </si>
  <si>
    <t>Olde Maten en Veerslootlanden</t>
  </si>
  <si>
    <t>Oostelijke vechtplassen</t>
  </si>
  <si>
    <t>Oosterschelde</t>
  </si>
  <si>
    <t>Oude Maas</t>
  </si>
  <si>
    <t>Oudegaasterbrekken, Gouden Bodem en Fluessen</t>
  </si>
  <si>
    <t>Polder Westzaan</t>
  </si>
  <si>
    <t>Regte heide en Rielse laag</t>
  </si>
  <si>
    <t>Roerdal</t>
  </si>
  <si>
    <t>Rottige Meenthe en Brandemeer</t>
  </si>
  <si>
    <t>Sallandse heuvelrug</t>
  </si>
  <si>
    <t>Sarsven en de Banen</t>
  </si>
  <si>
    <t>Savelsbos</t>
  </si>
  <si>
    <t>Solleveld</t>
  </si>
  <si>
    <t>Springendal en Dal van de Mosbeek</t>
  </si>
  <si>
    <t>St. Jansberg</t>
  </si>
  <si>
    <t>St. Pietersberg en Jekerdal</t>
  </si>
  <si>
    <t>Stelkampsveld (Beekvliet)</t>
  </si>
  <si>
    <t>Strabrechtse Heide en Beuven</t>
  </si>
  <si>
    <t>Swalmdal</t>
  </si>
  <si>
    <t>Uiterwaarden IJssel</t>
  </si>
  <si>
    <t>Uiterwaarden Lek</t>
  </si>
  <si>
    <t>Uiterwaarden Neder-Rijn</t>
  </si>
  <si>
    <t>Uiterwaarden Waal</t>
  </si>
  <si>
    <t>Ulvenhoutse Bosch</t>
  </si>
  <si>
    <t>Vecht en Beneden-regge</t>
  </si>
  <si>
    <t>Veluwe</t>
  </si>
  <si>
    <t xml:space="preserve">Vlijmens Ven, Moerputten Bossche Broek </t>
  </si>
  <si>
    <t>Voordelta</t>
  </si>
  <si>
    <t>Voornes duin</t>
  </si>
  <si>
    <t>Waddenzee</t>
  </si>
  <si>
    <t>Weerribben</t>
  </si>
  <si>
    <t>Weerter- en Budelerbergen</t>
  </si>
  <si>
    <t>Westduinpark en Wapendal</t>
  </si>
  <si>
    <t>Westerschelde</t>
  </si>
  <si>
    <t>Wieden</t>
  </si>
  <si>
    <t>Wierdense veld</t>
  </si>
  <si>
    <t>Wijnjeterperschar en Terwispeler Gro</t>
  </si>
  <si>
    <t>Willinks Weust</t>
  </si>
  <si>
    <t>Witterveld</t>
  </si>
  <si>
    <t>Wooldse Veen</t>
  </si>
  <si>
    <t>Wormer- en Jisperveld en Kalverpolder</t>
  </si>
  <si>
    <t>Zeldersche Driessen</t>
  </si>
  <si>
    <t>Zouweboezem</t>
  </si>
  <si>
    <t>Zuider Lingedijk - Diefdijk Zuid</t>
  </si>
  <si>
    <t>Zwanewater en Pettemerduinen</t>
  </si>
  <si>
    <t>Zwarte meer</t>
  </si>
  <si>
    <t>Zwarte water</t>
  </si>
  <si>
    <t>H1310</t>
  </si>
  <si>
    <t>H1320</t>
  </si>
  <si>
    <t>H1330</t>
  </si>
  <si>
    <t>H2110</t>
  </si>
  <si>
    <t>H2120</t>
  </si>
  <si>
    <t>H2130</t>
  </si>
  <si>
    <t>H2140</t>
  </si>
  <si>
    <t>H2150</t>
  </si>
  <si>
    <t>H2160</t>
  </si>
  <si>
    <t>H2170</t>
  </si>
  <si>
    <t>H2180</t>
  </si>
  <si>
    <t>H2190</t>
  </si>
  <si>
    <t>H2310</t>
  </si>
  <si>
    <t>H2320</t>
  </si>
  <si>
    <t>H2330</t>
  </si>
  <si>
    <t>H3110</t>
  </si>
  <si>
    <t>H3130</t>
  </si>
  <si>
    <t>H3140</t>
  </si>
  <si>
    <t>H3150</t>
  </si>
  <si>
    <t>H3160</t>
  </si>
  <si>
    <t>H4030</t>
  </si>
  <si>
    <t>H5130</t>
  </si>
  <si>
    <t>H6110</t>
  </si>
  <si>
    <t>H6120</t>
  </si>
  <si>
    <t>H6130</t>
  </si>
  <si>
    <t>H6210</t>
  </si>
  <si>
    <t>H6230</t>
  </si>
  <si>
    <t>H6410</t>
  </si>
  <si>
    <t>H6510</t>
  </si>
  <si>
    <t>H7110</t>
  </si>
  <si>
    <t>H7120</t>
  </si>
  <si>
    <t>H7150</t>
  </si>
  <si>
    <t>H7210</t>
  </si>
  <si>
    <t>H7230</t>
  </si>
  <si>
    <t>H9110</t>
  </si>
  <si>
    <t>H9120</t>
  </si>
  <si>
    <t>H9160</t>
  </si>
  <si>
    <t>H9190</t>
  </si>
  <si>
    <t>H91D0</t>
  </si>
  <si>
    <t>H91E0</t>
  </si>
  <si>
    <t>H91F0</t>
  </si>
  <si>
    <t>B</t>
  </si>
  <si>
    <t>D</t>
  </si>
  <si>
    <t>C</t>
  </si>
  <si>
    <t>A</t>
  </si>
  <si>
    <t>2013-09</t>
  </si>
  <si>
    <t>2018-01</t>
  </si>
  <si>
    <t>2015-09</t>
  </si>
  <si>
    <t>2011-09</t>
  </si>
  <si>
    <t>2014-06</t>
  </si>
  <si>
    <t>2016-11</t>
  </si>
  <si>
    <t>Holtingerveld</t>
  </si>
  <si>
    <t>2007-03</t>
  </si>
  <si>
    <t>Binnenveld</t>
  </si>
  <si>
    <t>2004-02</t>
  </si>
  <si>
    <t>2018-12</t>
  </si>
  <si>
    <t>2012-09</t>
  </si>
  <si>
    <t>2918-01</t>
  </si>
  <si>
    <t>Zwin en Kievittepolder</t>
  </si>
  <si>
    <t>Veluwerandmeren</t>
  </si>
  <si>
    <t>geen opp</t>
  </si>
  <si>
    <t>H4010B</t>
  </si>
  <si>
    <t>H7140B</t>
  </si>
  <si>
    <t>opp ha</t>
  </si>
  <si>
    <t>oppervlak (ha)</t>
  </si>
  <si>
    <t>Habitattype</t>
  </si>
  <si>
    <t>geen opgave</t>
  </si>
  <si>
    <t>N-depositie PAS (2020) mol/ha.jr</t>
  </si>
  <si>
    <t>MAN gem v2009-2016  ug/m3</t>
  </si>
  <si>
    <t>hectares</t>
  </si>
  <si>
    <t>average</t>
  </si>
  <si>
    <t>?</t>
  </si>
  <si>
    <t>NL mol</t>
  </si>
  <si>
    <t xml:space="preserve">NL kg </t>
  </si>
  <si>
    <t>E max kg</t>
  </si>
  <si>
    <t>´´</t>
  </si>
  <si>
    <t>totaal aantal hectares per habitattype</t>
  </si>
  <si>
    <t>Nederlandse KDW in mol</t>
  </si>
  <si>
    <t>Nederlandse KDW in kg</t>
  </si>
  <si>
    <t>maximum van epirische KDW range in kg</t>
  </si>
  <si>
    <t>datum van update van het SDF met EU-codering</t>
  </si>
  <si>
    <t>oppervlak in ha volgens opgave op SDF</t>
  </si>
  <si>
    <t>gebiedsnaam in groen vak betekent geen aanwijzingen voor negatief stikstof effect</t>
  </si>
  <si>
    <t>SDF code in groen vak betekent habitattype was reden voor selectie van het gebied</t>
  </si>
  <si>
    <t>geibiedsnaam gevolgd door staat van instandhouding habitattypes volgens EU-codering iop SDF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</si>
</sst>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textRotation="90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textRotation="90"/>
    </xf>
    <xf numFmtId="0" fontId="2" fillId="0" borderId="0" xfId="0" applyFont="1" applyFill="1" applyAlignme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5" borderId="0" xfId="0" applyFill="1"/>
    <xf numFmtId="0" fontId="2" fillId="0" borderId="0" xfId="0" applyFont="1" applyAlignment="1"/>
    <xf numFmtId="0" fontId="2" fillId="0" borderId="0" xfId="0" applyFont="1" applyFill="1"/>
    <xf numFmtId="164" fontId="2" fillId="0" borderId="1" xfId="0" applyNumberFormat="1" applyFont="1" applyBorder="1" applyAlignment="1">
      <alignment horizontal="center" textRotation="90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textRotation="90"/>
    </xf>
    <xf numFmtId="0" fontId="2" fillId="5" borderId="0" xfId="0" applyFont="1" applyFill="1" applyAlignment="1">
      <alignment textRotation="90"/>
    </xf>
    <xf numFmtId="0" fontId="2" fillId="5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 textRotation="90"/>
    </xf>
    <xf numFmtId="164" fontId="5" fillId="5" borderId="0" xfId="0" applyNumberFormat="1" applyFont="1" applyFill="1" applyAlignment="1">
      <alignment horizontal="center" textRotation="90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textRotation="90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1" fontId="3" fillId="0" borderId="1" xfId="0" applyNumberFormat="1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/>
    <xf numFmtId="164" fontId="3" fillId="0" borderId="1" xfId="0" applyNumberFormat="1" applyFont="1" applyBorder="1" applyAlignment="1"/>
    <xf numFmtId="0" fontId="0" fillId="0" borderId="0" xfId="0" applyAlignment="1"/>
    <xf numFmtId="164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0" fillId="3" borderId="0" xfId="0" applyFill="1"/>
    <xf numFmtId="164" fontId="3" fillId="0" borderId="0" xfId="0" applyNumberFormat="1" applyFont="1" applyFill="1" applyBorder="1" applyAlignment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8FF6-4252-48C2-81D3-00A7AE68BF8B}">
  <dimension ref="A2:E13"/>
  <sheetViews>
    <sheetView workbookViewId="0">
      <selection activeCell="C16" sqref="C16"/>
    </sheetView>
  </sheetViews>
  <sheetFormatPr defaultRowHeight="15" x14ac:dyDescent="0.25"/>
  <sheetData>
    <row r="2" spans="1:5" x14ac:dyDescent="0.25">
      <c r="A2" s="34" t="s">
        <v>197</v>
      </c>
      <c r="B2" s="71" t="s">
        <v>204</v>
      </c>
      <c r="C2" s="19"/>
      <c r="D2" s="19"/>
    </row>
    <row r="3" spans="1:5" x14ac:dyDescent="0.25">
      <c r="A3" s="27" t="s">
        <v>202</v>
      </c>
      <c r="B3" s="72" t="s">
        <v>207</v>
      </c>
      <c r="C3" s="73"/>
      <c r="D3" s="73"/>
    </row>
    <row r="4" spans="1:5" x14ac:dyDescent="0.25">
      <c r="A4" s="27" t="s">
        <v>200</v>
      </c>
      <c r="B4" s="72" t="s">
        <v>206</v>
      </c>
      <c r="C4" s="73"/>
      <c r="D4" s="73"/>
    </row>
    <row r="5" spans="1:5" x14ac:dyDescent="0.25">
      <c r="A5" s="27" t="s">
        <v>201</v>
      </c>
      <c r="B5" s="74" t="s">
        <v>205</v>
      </c>
      <c r="C5" s="48"/>
      <c r="D5" s="48"/>
    </row>
    <row r="6" spans="1:5" ht="28.5" x14ac:dyDescent="0.25">
      <c r="A6" s="28" t="s">
        <v>193</v>
      </c>
      <c r="B6" s="14" t="s">
        <v>143</v>
      </c>
      <c r="C6" s="14" t="s">
        <v>157</v>
      </c>
      <c r="D6" s="14" t="s">
        <v>158</v>
      </c>
    </row>
    <row r="7" spans="1:5" x14ac:dyDescent="0.25">
      <c r="A7" s="42"/>
      <c r="B7" s="43"/>
      <c r="C7" s="43"/>
      <c r="D7" s="43"/>
    </row>
    <row r="8" spans="1:5" x14ac:dyDescent="0.25">
      <c r="A8" s="33" t="s">
        <v>0</v>
      </c>
      <c r="B8" s="75" t="s">
        <v>212</v>
      </c>
      <c r="C8" s="75"/>
      <c r="D8" s="75"/>
      <c r="E8" s="76"/>
    </row>
    <row r="9" spans="1:5" x14ac:dyDescent="0.25">
      <c r="A9" s="25" t="s">
        <v>175</v>
      </c>
      <c r="B9" s="77" t="s">
        <v>208</v>
      </c>
      <c r="C9" s="77"/>
      <c r="D9" s="77"/>
    </row>
    <row r="10" spans="1:5" x14ac:dyDescent="0.25">
      <c r="A10" s="25"/>
      <c r="B10" s="77" t="s">
        <v>209</v>
      </c>
      <c r="C10" s="78">
        <v>0.09</v>
      </c>
      <c r="D10" s="71">
        <v>50</v>
      </c>
    </row>
    <row r="11" spans="1:5" x14ac:dyDescent="0.25">
      <c r="B11" s="76"/>
      <c r="C11" s="76"/>
      <c r="D11" s="76"/>
    </row>
    <row r="12" spans="1:5" x14ac:dyDescent="0.25">
      <c r="A12" s="79"/>
      <c r="B12" s="80" t="s">
        <v>210</v>
      </c>
    </row>
    <row r="13" spans="1:5" x14ac:dyDescent="0.25">
      <c r="A13" s="81"/>
      <c r="B13" s="80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02F1-2CA5-4A4A-BF89-9B034E313CBE}">
  <dimension ref="A1:FQ620"/>
  <sheetViews>
    <sheetView tabSelected="1" zoomScaleNormal="100" workbookViewId="0">
      <pane ySplit="5" topLeftCell="A6" activePane="bottomLeft" state="frozen"/>
      <selection pane="bottomLeft" activeCell="CH1" sqref="AZ1:CH1048576"/>
    </sheetView>
  </sheetViews>
  <sheetFormatPr defaultRowHeight="15" x14ac:dyDescent="0.25"/>
  <cols>
    <col min="1" max="1" width="10.5703125" style="32" customWidth="1"/>
    <col min="2" max="2" width="2.85546875" style="15" customWidth="1"/>
    <col min="3" max="3" width="3.42578125" style="15" hidden="1" customWidth="1"/>
    <col min="4" max="4" width="3.85546875" style="15" customWidth="1"/>
    <col min="5" max="6" width="2.85546875" style="15" customWidth="1"/>
    <col min="7" max="7" width="1" style="65" customWidth="1"/>
    <col min="8" max="10" width="2.85546875" style="15" customWidth="1"/>
    <col min="11" max="11" width="3.42578125" style="15" customWidth="1"/>
    <col min="12" max="12" width="2.85546875" style="15" customWidth="1"/>
    <col min="13" max="13" width="3.42578125" style="15" customWidth="1"/>
    <col min="14" max="14" width="1.42578125" style="65" customWidth="1"/>
    <col min="15" max="20" width="3.5703125" style="15" customWidth="1"/>
    <col min="21" max="22" width="3.5703125" style="16" customWidth="1"/>
    <col min="23" max="27" width="3.5703125" style="15" customWidth="1"/>
    <col min="28" max="28" width="1.42578125" style="65" customWidth="1"/>
    <col min="29" max="48" width="3.5703125" style="57" customWidth="1"/>
    <col min="49" max="49" width="3" style="57" customWidth="1"/>
    <col min="50" max="50" width="10.5703125" style="8" customWidth="1"/>
    <col min="51" max="51" width="9.85546875" style="68" customWidth="1"/>
    <col min="52" max="60" width="2.7109375" style="2" customWidth="1"/>
    <col min="61" max="86" width="9.140625" style="2"/>
  </cols>
  <sheetData>
    <row r="1" spans="1:86" s="35" customFormat="1" ht="16.5" customHeight="1" x14ac:dyDescent="0.25">
      <c r="A1" s="34" t="s">
        <v>197</v>
      </c>
      <c r="B1" s="19">
        <f>SUM(B7:B535)</f>
        <v>24.1</v>
      </c>
      <c r="C1" s="19">
        <f t="shared" ref="C1:E1" si="0">SUM(C7:C535)</f>
        <v>111.81999999999998</v>
      </c>
      <c r="D1" s="19">
        <f t="shared" si="0"/>
        <v>5951</v>
      </c>
      <c r="E1" s="19">
        <f t="shared" si="0"/>
        <v>307.09999999999997</v>
      </c>
      <c r="F1" s="19">
        <v>121</v>
      </c>
      <c r="G1" s="61"/>
      <c r="H1" s="19">
        <f t="shared" ref="H1:AA1" si="1">SUM(H7:H535)</f>
        <v>465.07999999999993</v>
      </c>
      <c r="I1" s="19">
        <f t="shared" si="1"/>
        <v>1293.06</v>
      </c>
      <c r="J1" s="19">
        <f t="shared" si="1"/>
        <v>3163.3</v>
      </c>
      <c r="K1" s="19">
        <f t="shared" si="1"/>
        <v>15786.430000000002</v>
      </c>
      <c r="L1" s="19">
        <f t="shared" si="1"/>
        <v>1825</v>
      </c>
      <c r="M1" s="19">
        <f t="shared" si="1"/>
        <v>508.53</v>
      </c>
      <c r="N1" s="61"/>
      <c r="O1" s="19">
        <f t="shared" si="1"/>
        <v>2868.3</v>
      </c>
      <c r="P1" s="19">
        <f t="shared" si="1"/>
        <v>2409.1999999999998</v>
      </c>
      <c r="Q1" s="19">
        <f t="shared" si="1"/>
        <v>380.5</v>
      </c>
      <c r="R1" s="19">
        <f t="shared" si="1"/>
        <v>2141.4</v>
      </c>
      <c r="S1" s="19">
        <f t="shared" si="1"/>
        <v>579.64</v>
      </c>
      <c r="T1" s="19">
        <f t="shared" si="1"/>
        <v>16252.7</v>
      </c>
      <c r="U1" s="19">
        <f t="shared" si="1"/>
        <v>390.6</v>
      </c>
      <c r="V1" s="19">
        <f t="shared" si="1"/>
        <v>0.6</v>
      </c>
      <c r="W1" s="19">
        <f t="shared" si="1"/>
        <v>193.15</v>
      </c>
      <c r="X1" s="19">
        <f t="shared" si="1"/>
        <v>7111.29</v>
      </c>
      <c r="Y1" s="19">
        <f t="shared" si="1"/>
        <v>2330.4</v>
      </c>
      <c r="Z1" s="19">
        <f t="shared" si="1"/>
        <v>8.1000000000000014</v>
      </c>
      <c r="AA1" s="19">
        <f t="shared" si="1"/>
        <v>78.099999999999994</v>
      </c>
      <c r="AB1" s="61"/>
      <c r="AC1" s="49">
        <v>1174.7</v>
      </c>
      <c r="AD1" s="49">
        <v>2697.2</v>
      </c>
      <c r="AE1" s="50">
        <v>0.06</v>
      </c>
      <c r="AF1" s="49">
        <v>368.12</v>
      </c>
      <c r="AG1" s="49">
        <v>244.72</v>
      </c>
      <c r="AH1" s="49">
        <v>492</v>
      </c>
      <c r="AI1" s="49">
        <v>7112.7099999999991</v>
      </c>
      <c r="AJ1" s="49">
        <v>828.4000000000002</v>
      </c>
      <c r="AK1" s="49">
        <v>4523.1000000000004</v>
      </c>
      <c r="AL1" s="49">
        <v>52.3</v>
      </c>
      <c r="AM1" s="49">
        <v>11172.6</v>
      </c>
      <c r="AN1" s="49">
        <v>47.12</v>
      </c>
      <c r="AO1" s="49">
        <v>2048.8000000000002</v>
      </c>
      <c r="AP1" s="49">
        <v>538.4</v>
      </c>
      <c r="AQ1" s="49">
        <v>3314.87</v>
      </c>
      <c r="AR1" s="49">
        <v>6609.8300000000008</v>
      </c>
      <c r="AS1" s="50">
        <v>3.4</v>
      </c>
      <c r="AT1" s="49">
        <v>4622</v>
      </c>
      <c r="AU1" s="49">
        <v>1028.73</v>
      </c>
      <c r="AV1" s="49">
        <v>2963.24</v>
      </c>
      <c r="AW1" s="49"/>
      <c r="AX1" s="38">
        <f>SUM(B1:AV1)</f>
        <v>114142.7</v>
      </c>
      <c r="AY1" s="69"/>
    </row>
    <row r="2" spans="1:86" s="12" customFormat="1" ht="15" customHeight="1" x14ac:dyDescent="0.25">
      <c r="A2" s="27" t="s">
        <v>202</v>
      </c>
      <c r="B2" s="46">
        <v>10</v>
      </c>
      <c r="C2" s="47">
        <v>10</v>
      </c>
      <c r="D2" s="47">
        <v>10</v>
      </c>
      <c r="E2" s="46">
        <v>10</v>
      </c>
      <c r="F2" s="46">
        <v>10</v>
      </c>
      <c r="G2" s="62"/>
      <c r="H2" s="46">
        <v>10</v>
      </c>
      <c r="I2" s="47">
        <v>15</v>
      </c>
      <c r="J2" s="46">
        <v>15</v>
      </c>
      <c r="K2" s="46">
        <v>15</v>
      </c>
      <c r="L2" s="46">
        <v>15</v>
      </c>
      <c r="M2" s="17">
        <v>15</v>
      </c>
      <c r="N2" s="66"/>
      <c r="O2" s="46">
        <v>20</v>
      </c>
      <c r="P2" s="46">
        <v>20</v>
      </c>
      <c r="Q2" s="46">
        <v>20</v>
      </c>
      <c r="R2" s="46">
        <v>20</v>
      </c>
      <c r="S2" s="46">
        <v>20</v>
      </c>
      <c r="T2" s="46">
        <v>20</v>
      </c>
      <c r="U2" s="47">
        <v>20</v>
      </c>
      <c r="V2" s="47">
        <v>15</v>
      </c>
      <c r="W2" s="17">
        <v>25</v>
      </c>
      <c r="X2" s="46">
        <v>15</v>
      </c>
      <c r="Y2" s="47">
        <v>15</v>
      </c>
      <c r="Z2" s="47">
        <v>30</v>
      </c>
      <c r="AA2" s="47">
        <v>30</v>
      </c>
      <c r="AB2" s="62"/>
      <c r="AC2" s="39">
        <v>20</v>
      </c>
      <c r="AD2" s="39">
        <v>20</v>
      </c>
      <c r="AE2" s="39">
        <v>20</v>
      </c>
      <c r="AF2" s="39">
        <v>30</v>
      </c>
      <c r="AG2" s="39">
        <v>20</v>
      </c>
      <c r="AH2" s="39">
        <v>20</v>
      </c>
      <c r="AI2" s="39">
        <v>20</v>
      </c>
      <c r="AJ2" s="39">
        <v>20</v>
      </c>
      <c r="AK2" s="39">
        <v>30</v>
      </c>
      <c r="AL2" s="39">
        <v>25</v>
      </c>
      <c r="AM2" s="39">
        <v>30</v>
      </c>
      <c r="AN2" s="39">
        <v>30</v>
      </c>
      <c r="AO2" s="39">
        <v>30</v>
      </c>
      <c r="AP2" s="39">
        <v>25</v>
      </c>
      <c r="AQ2" s="39">
        <v>30</v>
      </c>
      <c r="AR2" s="39">
        <v>28</v>
      </c>
      <c r="AS2" s="39">
        <v>30</v>
      </c>
      <c r="AT2" s="39">
        <v>30</v>
      </c>
      <c r="AU2" s="39">
        <v>30</v>
      </c>
      <c r="AV2" s="39">
        <v>32</v>
      </c>
      <c r="AW2" s="39"/>
      <c r="AX2" s="9" t="s">
        <v>198</v>
      </c>
      <c r="AY2" s="10" t="s">
        <v>198</v>
      </c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</row>
    <row r="3" spans="1:86" s="12" customFormat="1" ht="15" customHeight="1" x14ac:dyDescent="0.25">
      <c r="A3" s="27" t="s">
        <v>200</v>
      </c>
      <c r="B3" s="46">
        <v>429</v>
      </c>
      <c r="C3" s="47">
        <v>500</v>
      </c>
      <c r="D3" s="47">
        <v>500</v>
      </c>
      <c r="E3" s="46">
        <v>571</v>
      </c>
      <c r="F3" s="46">
        <v>571</v>
      </c>
      <c r="G3" s="62"/>
      <c r="H3" s="46">
        <v>714</v>
      </c>
      <c r="I3" s="47">
        <v>714</v>
      </c>
      <c r="J3" s="46">
        <v>714</v>
      </c>
      <c r="K3" s="46">
        <v>714</v>
      </c>
      <c r="L3" s="46">
        <v>786</v>
      </c>
      <c r="M3" s="47">
        <v>857</v>
      </c>
      <c r="N3" s="62"/>
      <c r="O3" s="46">
        <v>1000</v>
      </c>
      <c r="P3" s="46">
        <v>1071</v>
      </c>
      <c r="Q3" s="46">
        <v>1071</v>
      </c>
      <c r="R3" s="46">
        <v>1071</v>
      </c>
      <c r="S3" s="46">
        <v>1071</v>
      </c>
      <c r="T3" s="46">
        <v>1071</v>
      </c>
      <c r="U3" s="46">
        <v>1071</v>
      </c>
      <c r="V3" s="46">
        <v>1071</v>
      </c>
      <c r="W3" s="46">
        <v>1071</v>
      </c>
      <c r="X3" s="46">
        <v>1071</v>
      </c>
      <c r="Y3" s="46">
        <v>1071</v>
      </c>
      <c r="Z3" s="47">
        <v>1142</v>
      </c>
      <c r="AA3" s="47">
        <v>1286</v>
      </c>
      <c r="AB3" s="62"/>
      <c r="AC3" s="58">
        <f t="shared" ref="AC3:AJ3" si="2">20000/14</f>
        <v>1428.5714285714287</v>
      </c>
      <c r="AD3" s="58">
        <f t="shared" si="2"/>
        <v>1428.5714285714287</v>
      </c>
      <c r="AE3" s="58">
        <f t="shared" si="2"/>
        <v>1428.5714285714287</v>
      </c>
      <c r="AF3" s="58">
        <f t="shared" si="2"/>
        <v>1428.5714285714287</v>
      </c>
      <c r="AG3" s="58">
        <f t="shared" si="2"/>
        <v>1428.5714285714287</v>
      </c>
      <c r="AH3" s="58">
        <f t="shared" si="2"/>
        <v>1428.5714285714287</v>
      </c>
      <c r="AI3" s="58">
        <f t="shared" si="2"/>
        <v>1428.5714285714287</v>
      </c>
      <c r="AJ3" s="58">
        <f t="shared" si="2"/>
        <v>1428.5714285714287</v>
      </c>
      <c r="AK3" s="58">
        <v>1500</v>
      </c>
      <c r="AL3" s="58">
        <v>1500</v>
      </c>
      <c r="AM3" s="58">
        <v>1571</v>
      </c>
      <c r="AN3" s="58">
        <v>1571</v>
      </c>
      <c r="AO3" s="58">
        <v>1643</v>
      </c>
      <c r="AP3" s="58">
        <v>1786</v>
      </c>
      <c r="AQ3" s="58">
        <v>1857</v>
      </c>
      <c r="AR3" s="58">
        <v>2000</v>
      </c>
      <c r="AS3" s="58">
        <v>2071</v>
      </c>
      <c r="AT3" s="58">
        <v>2143</v>
      </c>
      <c r="AU3" s="58">
        <v>2143</v>
      </c>
      <c r="AV3" s="58">
        <v>2286</v>
      </c>
      <c r="AW3" s="58"/>
      <c r="AX3" s="41">
        <f>AVERAGE(AX5:AX535)</f>
        <v>1397.6009999999999</v>
      </c>
      <c r="AY3" s="69">
        <f>AVERAGE(AY5:AY535)</f>
        <v>5.0021818181818194</v>
      </c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 s="13" customFormat="1" ht="15" customHeight="1" x14ac:dyDescent="0.25">
      <c r="A4" s="27" t="s">
        <v>201</v>
      </c>
      <c r="B4" s="48">
        <v>6</v>
      </c>
      <c r="C4" s="48">
        <v>7</v>
      </c>
      <c r="D4" s="48">
        <v>7</v>
      </c>
      <c r="E4" s="48">
        <v>8</v>
      </c>
      <c r="F4" s="48">
        <v>8</v>
      </c>
      <c r="G4" s="63"/>
      <c r="H4" s="48">
        <v>10</v>
      </c>
      <c r="I4" s="48">
        <v>10</v>
      </c>
      <c r="J4" s="48">
        <v>10</v>
      </c>
      <c r="K4" s="48">
        <v>10</v>
      </c>
      <c r="L4" s="48">
        <v>11</v>
      </c>
      <c r="M4" s="48">
        <v>12</v>
      </c>
      <c r="N4" s="63"/>
      <c r="O4" s="48">
        <v>14</v>
      </c>
      <c r="P4" s="48">
        <v>15</v>
      </c>
      <c r="Q4" s="48">
        <v>15</v>
      </c>
      <c r="R4" s="48">
        <v>15</v>
      </c>
      <c r="S4" s="48">
        <v>15</v>
      </c>
      <c r="T4" s="48">
        <v>15</v>
      </c>
      <c r="U4" s="48">
        <v>15</v>
      </c>
      <c r="V4" s="48">
        <v>15</v>
      </c>
      <c r="W4" s="48">
        <v>15</v>
      </c>
      <c r="X4" s="48">
        <v>15</v>
      </c>
      <c r="Y4" s="48">
        <v>15</v>
      </c>
      <c r="Z4" s="48">
        <v>16</v>
      </c>
      <c r="AA4" s="48">
        <v>18</v>
      </c>
      <c r="AB4" s="63"/>
      <c r="AC4" s="39">
        <v>20</v>
      </c>
      <c r="AD4" s="39">
        <v>20</v>
      </c>
      <c r="AE4" s="39">
        <v>20</v>
      </c>
      <c r="AF4" s="39">
        <v>20</v>
      </c>
      <c r="AG4" s="39">
        <v>20</v>
      </c>
      <c r="AH4" s="39">
        <v>20</v>
      </c>
      <c r="AI4" s="39">
        <v>20</v>
      </c>
      <c r="AJ4" s="39">
        <v>20</v>
      </c>
      <c r="AK4" s="39">
        <v>21</v>
      </c>
      <c r="AL4" s="39">
        <v>21</v>
      </c>
      <c r="AM4" s="39">
        <v>22</v>
      </c>
      <c r="AN4" s="39">
        <v>22</v>
      </c>
      <c r="AO4" s="39">
        <v>23</v>
      </c>
      <c r="AP4" s="39">
        <v>25</v>
      </c>
      <c r="AQ4" s="39">
        <v>26</v>
      </c>
      <c r="AR4" s="39">
        <v>28</v>
      </c>
      <c r="AS4" s="39">
        <v>29</v>
      </c>
      <c r="AT4" s="39">
        <v>30</v>
      </c>
      <c r="AU4" s="39">
        <v>30</v>
      </c>
      <c r="AV4" s="39">
        <v>32</v>
      </c>
      <c r="AW4" s="39"/>
      <c r="AX4" s="7"/>
      <c r="AY4" s="69"/>
    </row>
    <row r="5" spans="1:86" s="1" customFormat="1" ht="36" customHeight="1" x14ac:dyDescent="0.2">
      <c r="A5" s="28" t="s">
        <v>193</v>
      </c>
      <c r="B5" s="14" t="s">
        <v>143</v>
      </c>
      <c r="C5" s="14" t="s">
        <v>157</v>
      </c>
      <c r="D5" s="14" t="s">
        <v>158</v>
      </c>
      <c r="E5" s="14" t="s">
        <v>144</v>
      </c>
      <c r="F5" s="14" t="s">
        <v>145</v>
      </c>
      <c r="G5" s="64"/>
      <c r="H5" s="14" t="s">
        <v>147</v>
      </c>
      <c r="I5" s="14" t="s">
        <v>190</v>
      </c>
      <c r="J5" s="14" t="s">
        <v>142</v>
      </c>
      <c r="K5" s="14" t="s">
        <v>133</v>
      </c>
      <c r="L5" s="14" t="s">
        <v>189</v>
      </c>
      <c r="M5" s="14" t="s">
        <v>154</v>
      </c>
      <c r="N5" s="64"/>
      <c r="O5" s="14" t="s">
        <v>139</v>
      </c>
      <c r="P5" s="14" t="s">
        <v>134</v>
      </c>
      <c r="Q5" s="14" t="s">
        <v>135</v>
      </c>
      <c r="R5" s="14" t="s">
        <v>140</v>
      </c>
      <c r="S5" s="14" t="s">
        <v>141</v>
      </c>
      <c r="T5" s="14" t="s">
        <v>148</v>
      </c>
      <c r="U5" s="26" t="s">
        <v>149</v>
      </c>
      <c r="V5" s="26" t="s">
        <v>152</v>
      </c>
      <c r="W5" s="14" t="s">
        <v>155</v>
      </c>
      <c r="X5" s="14" t="s">
        <v>138</v>
      </c>
      <c r="Y5" s="14" t="s">
        <v>165</v>
      </c>
      <c r="Z5" s="14" t="s">
        <v>161</v>
      </c>
      <c r="AA5" s="26" t="s">
        <v>151</v>
      </c>
      <c r="AB5" s="64"/>
      <c r="AC5" s="51" t="s">
        <v>131</v>
      </c>
      <c r="AD5" s="51" t="s">
        <v>132</v>
      </c>
      <c r="AE5" s="51" t="s">
        <v>150</v>
      </c>
      <c r="AF5" s="51" t="s">
        <v>156</v>
      </c>
      <c r="AG5" s="51" t="s">
        <v>159</v>
      </c>
      <c r="AH5" s="51" t="s">
        <v>162</v>
      </c>
      <c r="AI5" s="51" t="s">
        <v>163</v>
      </c>
      <c r="AJ5" s="51" t="s">
        <v>164</v>
      </c>
      <c r="AK5" s="51" t="s">
        <v>128</v>
      </c>
      <c r="AL5" s="51" t="s">
        <v>153</v>
      </c>
      <c r="AM5" s="51" t="s">
        <v>130</v>
      </c>
      <c r="AN5" s="51" t="s">
        <v>160</v>
      </c>
      <c r="AO5" s="51" t="s">
        <v>129</v>
      </c>
      <c r="AP5" s="51" t="s">
        <v>166</v>
      </c>
      <c r="AQ5" s="51" t="s">
        <v>167</v>
      </c>
      <c r="AR5" s="51" t="s">
        <v>136</v>
      </c>
      <c r="AS5" s="51" t="s">
        <v>168</v>
      </c>
      <c r="AT5" s="51" t="s">
        <v>145</v>
      </c>
      <c r="AU5" s="51" t="s">
        <v>146</v>
      </c>
      <c r="AV5" s="51" t="s">
        <v>137</v>
      </c>
      <c r="AW5" s="51"/>
      <c r="AX5" s="36" t="s">
        <v>195</v>
      </c>
      <c r="AY5" s="70" t="s">
        <v>196</v>
      </c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44" customFormat="1" ht="4.5" customHeight="1" x14ac:dyDescent="0.2">
      <c r="A6" s="42"/>
      <c r="B6" s="43"/>
      <c r="C6" s="43"/>
      <c r="D6" s="43"/>
      <c r="E6" s="43"/>
      <c r="F6" s="43"/>
      <c r="G6" s="64"/>
      <c r="H6" s="43"/>
      <c r="I6" s="43"/>
      <c r="J6" s="43"/>
      <c r="K6" s="43"/>
      <c r="L6" s="43"/>
      <c r="M6" s="43"/>
      <c r="N6" s="64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64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45"/>
      <c r="AY6" s="7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12.75" customHeight="1" x14ac:dyDescent="0.25">
      <c r="A7" s="33" t="s">
        <v>0</v>
      </c>
      <c r="D7" s="15" t="s">
        <v>169</v>
      </c>
      <c r="L7" s="15" t="s">
        <v>169</v>
      </c>
      <c r="M7" s="15" t="s">
        <v>169</v>
      </c>
      <c r="T7" s="15" t="s">
        <v>169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3" t="s">
        <v>169</v>
      </c>
      <c r="AQ7" s="50" t="s">
        <v>170</v>
      </c>
      <c r="AR7" s="50"/>
      <c r="AS7" s="50"/>
      <c r="AT7" s="50"/>
      <c r="AU7" s="50"/>
      <c r="AV7" s="50"/>
      <c r="AW7" s="50"/>
      <c r="AX7" s="37">
        <v>1503</v>
      </c>
    </row>
    <row r="8" spans="1:86" s="2" customFormat="1" ht="12.75" customHeight="1" x14ac:dyDescent="0.25">
      <c r="A8" s="25" t="s">
        <v>175</v>
      </c>
      <c r="B8" s="16"/>
      <c r="C8" s="16" t="s">
        <v>169</v>
      </c>
      <c r="D8" s="16" t="s">
        <v>169</v>
      </c>
      <c r="E8" s="16" t="s">
        <v>171</v>
      </c>
      <c r="F8" s="16"/>
      <c r="G8" s="65"/>
      <c r="H8" s="16"/>
      <c r="I8" s="16"/>
      <c r="J8" s="16"/>
      <c r="K8" s="16"/>
      <c r="L8" s="16" t="s">
        <v>169</v>
      </c>
      <c r="M8" s="16" t="s">
        <v>171</v>
      </c>
      <c r="N8" s="65"/>
      <c r="O8" s="16"/>
      <c r="P8" s="16"/>
      <c r="Q8" s="16"/>
      <c r="R8" s="16"/>
      <c r="S8" s="16"/>
      <c r="T8" s="16" t="s">
        <v>169</v>
      </c>
      <c r="U8" s="16"/>
      <c r="V8" s="16"/>
      <c r="W8" s="16" t="s">
        <v>171</v>
      </c>
      <c r="X8" s="16"/>
      <c r="Y8" s="16"/>
      <c r="Z8" s="16"/>
      <c r="AA8" s="16"/>
      <c r="AB8" s="65"/>
      <c r="AC8" s="50"/>
      <c r="AD8" s="50"/>
      <c r="AE8" s="50"/>
      <c r="AF8" s="50"/>
      <c r="AG8" s="50" t="s">
        <v>171</v>
      </c>
      <c r="AH8" s="50"/>
      <c r="AI8" s="50" t="s">
        <v>171</v>
      </c>
      <c r="AJ8" s="50"/>
      <c r="AK8" s="50"/>
      <c r="AL8" s="50"/>
      <c r="AM8" s="50"/>
      <c r="AN8" s="50"/>
      <c r="AO8" s="50"/>
      <c r="AP8" s="54"/>
      <c r="AQ8" s="50" t="s">
        <v>171</v>
      </c>
      <c r="AR8" s="50"/>
      <c r="AS8" s="50"/>
      <c r="AT8" s="50"/>
      <c r="AU8" s="50"/>
      <c r="AV8" s="50"/>
      <c r="AW8" s="50"/>
      <c r="AX8" s="37"/>
      <c r="AY8" s="68"/>
    </row>
    <row r="9" spans="1:86" s="2" customFormat="1" ht="12.75" customHeight="1" x14ac:dyDescent="0.25">
      <c r="A9" s="25"/>
      <c r="B9" s="16"/>
      <c r="C9" s="18">
        <v>0.09</v>
      </c>
      <c r="D9" s="19">
        <v>50</v>
      </c>
      <c r="E9" s="16">
        <v>0.1</v>
      </c>
      <c r="F9" s="16"/>
      <c r="G9" s="65"/>
      <c r="H9" s="16"/>
      <c r="I9" s="16"/>
      <c r="J9" s="16"/>
      <c r="K9" s="16"/>
      <c r="L9" s="16">
        <v>2.8</v>
      </c>
      <c r="M9" s="16">
        <v>0.1</v>
      </c>
      <c r="N9" s="65"/>
      <c r="O9" s="16"/>
      <c r="P9" s="16"/>
      <c r="Q9" s="16"/>
      <c r="R9" s="16"/>
      <c r="S9" s="16"/>
      <c r="T9" s="16">
        <v>0.8</v>
      </c>
      <c r="U9" s="16"/>
      <c r="V9" s="16"/>
      <c r="W9" s="16">
        <v>0.2</v>
      </c>
      <c r="X9" s="16"/>
      <c r="Y9" s="16"/>
      <c r="Z9" s="16"/>
      <c r="AA9" s="16"/>
      <c r="AB9" s="65"/>
      <c r="AC9" s="54"/>
      <c r="AD9" s="54"/>
      <c r="AE9" s="54"/>
      <c r="AF9" s="54"/>
      <c r="AG9" s="54">
        <v>0.5</v>
      </c>
      <c r="AH9" s="54"/>
      <c r="AI9" s="54">
        <v>2.1</v>
      </c>
      <c r="AJ9" s="54"/>
      <c r="AK9" s="54"/>
      <c r="AL9" s="54"/>
      <c r="AM9" s="54"/>
      <c r="AN9" s="54"/>
      <c r="AO9" s="54"/>
      <c r="AP9" s="54"/>
      <c r="AQ9" s="54">
        <v>11</v>
      </c>
      <c r="AR9" s="54"/>
      <c r="AS9" s="54"/>
      <c r="AT9" s="54"/>
      <c r="AU9" s="54"/>
      <c r="AV9" s="54"/>
      <c r="AW9" s="54"/>
      <c r="AX9" s="37"/>
      <c r="AY9" s="68"/>
    </row>
    <row r="10" spans="1:86" s="11" customFormat="1" ht="4.5" customHeight="1" x14ac:dyDescent="0.25">
      <c r="A10" s="29"/>
      <c r="B10" s="20"/>
      <c r="C10" s="20"/>
      <c r="D10" s="20"/>
      <c r="E10" s="20"/>
      <c r="F10" s="20"/>
      <c r="G10" s="65"/>
      <c r="H10" s="20"/>
      <c r="I10" s="20"/>
      <c r="J10" s="20"/>
      <c r="K10" s="20"/>
      <c r="L10" s="20"/>
      <c r="M10" s="20"/>
      <c r="N10" s="65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6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37"/>
      <c r="AY10" s="68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ht="12.75" customHeight="1" x14ac:dyDescent="0.25">
      <c r="A11" s="25" t="s">
        <v>3</v>
      </c>
      <c r="E11" s="16" t="s">
        <v>169</v>
      </c>
      <c r="W11" s="16"/>
      <c r="AC11" s="50"/>
      <c r="AD11" s="50"/>
      <c r="AE11" s="50"/>
      <c r="AF11" s="50"/>
      <c r="AG11" s="50"/>
      <c r="AH11" s="50"/>
      <c r="AI11" s="50"/>
      <c r="AJ11" s="53" t="s">
        <v>172</v>
      </c>
      <c r="AK11" s="50"/>
      <c r="AL11" s="50"/>
      <c r="AM11" s="50"/>
      <c r="AN11" s="50"/>
      <c r="AO11" s="50"/>
      <c r="AP11" s="50"/>
      <c r="AQ11" s="50" t="s">
        <v>169</v>
      </c>
      <c r="AR11" s="50"/>
      <c r="AS11" s="50"/>
      <c r="AT11" s="50"/>
      <c r="AU11" s="50"/>
      <c r="AV11" s="50"/>
      <c r="AW11" s="50"/>
      <c r="AX11" s="37">
        <v>2340</v>
      </c>
    </row>
    <row r="12" spans="1:86" ht="12.75" customHeight="1" x14ac:dyDescent="0.25">
      <c r="A12" s="25" t="s">
        <v>174</v>
      </c>
      <c r="E12" s="15" t="s">
        <v>171</v>
      </c>
      <c r="L12" s="15" t="s">
        <v>171</v>
      </c>
      <c r="T12" s="15" t="s">
        <v>171</v>
      </c>
      <c r="W12" s="15" t="s">
        <v>171</v>
      </c>
      <c r="AC12" s="50"/>
      <c r="AD12" s="50"/>
      <c r="AE12" s="50"/>
      <c r="AF12" s="50"/>
      <c r="AG12" s="50" t="s">
        <v>171</v>
      </c>
      <c r="AH12" s="50"/>
      <c r="AI12" s="50" t="s">
        <v>171</v>
      </c>
      <c r="AJ12" s="50" t="s">
        <v>169</v>
      </c>
      <c r="AK12" s="50"/>
      <c r="AL12" s="50"/>
      <c r="AM12" s="50"/>
      <c r="AN12" s="50"/>
      <c r="AO12" s="50"/>
      <c r="AP12" s="50"/>
      <c r="AQ12" s="50" t="s">
        <v>169</v>
      </c>
      <c r="AR12" s="50"/>
      <c r="AS12" s="50"/>
      <c r="AT12" s="50"/>
      <c r="AU12" s="50"/>
      <c r="AV12" s="50"/>
      <c r="AW12" s="50"/>
      <c r="AX12" s="37"/>
    </row>
    <row r="13" spans="1:86" s="2" customFormat="1" ht="12.75" customHeight="1" x14ac:dyDescent="0.25">
      <c r="A13" s="25"/>
      <c r="B13" s="16"/>
      <c r="C13" s="16"/>
      <c r="D13" s="16"/>
      <c r="E13" s="16">
        <v>0.4</v>
      </c>
      <c r="F13" s="16"/>
      <c r="G13" s="65"/>
      <c r="H13" s="16"/>
      <c r="I13" s="16"/>
      <c r="J13" s="16"/>
      <c r="K13" s="16"/>
      <c r="L13" s="16">
        <v>0.2</v>
      </c>
      <c r="M13" s="16"/>
      <c r="N13" s="65"/>
      <c r="O13" s="16"/>
      <c r="P13" s="16"/>
      <c r="Q13" s="16"/>
      <c r="R13" s="16"/>
      <c r="S13" s="16"/>
      <c r="T13" s="16">
        <v>1.1000000000000001</v>
      </c>
      <c r="U13" s="16"/>
      <c r="V13" s="16"/>
      <c r="W13" s="16">
        <v>2</v>
      </c>
      <c r="X13" s="16"/>
      <c r="Y13" s="16"/>
      <c r="Z13" s="16"/>
      <c r="AA13" s="16"/>
      <c r="AB13" s="65"/>
      <c r="AC13" s="54"/>
      <c r="AD13" s="54"/>
      <c r="AE13" s="54"/>
      <c r="AF13" s="54"/>
      <c r="AG13" s="54">
        <v>0.05</v>
      </c>
      <c r="AH13" s="54"/>
      <c r="AI13" s="54">
        <v>0.4</v>
      </c>
      <c r="AJ13" s="54">
        <v>8.5</v>
      </c>
      <c r="AK13" s="54"/>
      <c r="AL13" s="54"/>
      <c r="AM13" s="54"/>
      <c r="AN13" s="54"/>
      <c r="AO13" s="54"/>
      <c r="AP13" s="54"/>
      <c r="AQ13" s="40">
        <v>102</v>
      </c>
      <c r="AR13" s="54"/>
      <c r="AS13" s="54"/>
      <c r="AT13" s="54"/>
      <c r="AU13" s="54"/>
      <c r="AV13" s="54"/>
      <c r="AW13" s="54"/>
      <c r="AX13" s="37"/>
      <c r="AY13" s="68"/>
    </row>
    <row r="14" spans="1:86" s="11" customFormat="1" ht="4.5" customHeight="1" x14ac:dyDescent="0.25">
      <c r="A14" s="29"/>
      <c r="B14" s="20"/>
      <c r="C14" s="20"/>
      <c r="D14" s="20"/>
      <c r="E14" s="20"/>
      <c r="F14" s="20"/>
      <c r="G14" s="65"/>
      <c r="H14" s="20"/>
      <c r="I14" s="20"/>
      <c r="J14" s="20"/>
      <c r="K14" s="20"/>
      <c r="L14" s="20"/>
      <c r="M14" s="20"/>
      <c r="N14" s="65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6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37"/>
      <c r="AY14" s="68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ht="12.75" customHeight="1" x14ac:dyDescent="0.25">
      <c r="A15" s="33" t="s">
        <v>4</v>
      </c>
      <c r="I15" s="15" t="s">
        <v>169</v>
      </c>
      <c r="L15" s="15" t="s">
        <v>170</v>
      </c>
      <c r="W15" s="15" t="s">
        <v>169</v>
      </c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3" t="s">
        <v>169</v>
      </c>
      <c r="AO15" s="50"/>
      <c r="AP15" s="53" t="s">
        <v>172</v>
      </c>
      <c r="AQ15" s="50"/>
      <c r="AR15" s="50"/>
      <c r="AS15" s="50"/>
      <c r="AT15" s="50"/>
      <c r="AU15" s="50" t="s">
        <v>172</v>
      </c>
      <c r="AV15" s="50"/>
      <c r="AW15" s="50"/>
      <c r="AX15" s="37">
        <v>1209</v>
      </c>
    </row>
    <row r="16" spans="1:86" ht="12.75" customHeight="1" x14ac:dyDescent="0.25">
      <c r="A16" s="25" t="s">
        <v>180</v>
      </c>
      <c r="I16" s="15" t="s">
        <v>169</v>
      </c>
      <c r="W16" s="15" t="s">
        <v>169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 t="s">
        <v>169</v>
      </c>
      <c r="AO16" s="50"/>
      <c r="AP16" s="50" t="s">
        <v>172</v>
      </c>
      <c r="AQ16" s="50"/>
      <c r="AR16" s="50"/>
      <c r="AS16" s="50"/>
      <c r="AT16" s="50"/>
      <c r="AU16" s="50" t="s">
        <v>172</v>
      </c>
      <c r="AV16" s="50"/>
      <c r="AW16" s="50"/>
      <c r="AX16" s="37"/>
    </row>
    <row r="17" spans="1:86" s="2" customFormat="1" ht="12.75" customHeight="1" x14ac:dyDescent="0.25">
      <c r="A17" s="30" t="s">
        <v>194</v>
      </c>
      <c r="B17" s="16"/>
      <c r="C17" s="16"/>
      <c r="D17" s="16"/>
      <c r="E17" s="16"/>
      <c r="F17" s="16"/>
      <c r="G17" s="65"/>
      <c r="H17" s="16"/>
      <c r="I17" s="16"/>
      <c r="J17" s="16"/>
      <c r="K17" s="16"/>
      <c r="L17" s="16"/>
      <c r="M17" s="16"/>
      <c r="N17" s="6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65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37"/>
      <c r="AY17" s="68"/>
    </row>
    <row r="18" spans="1:86" s="11" customFormat="1" ht="4.5" customHeight="1" x14ac:dyDescent="0.25">
      <c r="A18" s="29"/>
      <c r="B18" s="20"/>
      <c r="C18" s="20"/>
      <c r="D18" s="20"/>
      <c r="E18" s="20"/>
      <c r="F18" s="20"/>
      <c r="G18" s="65"/>
      <c r="H18" s="20"/>
      <c r="I18" s="20"/>
      <c r="J18" s="20"/>
      <c r="K18" s="20"/>
      <c r="L18" s="20"/>
      <c r="M18" s="20"/>
      <c r="N18" s="65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6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37"/>
      <c r="AY18" s="68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2.75" customHeight="1" x14ac:dyDescent="0.25">
      <c r="A19" s="25" t="s">
        <v>5</v>
      </c>
      <c r="J19" s="15" t="s">
        <v>169</v>
      </c>
      <c r="R19" s="15" t="s">
        <v>169</v>
      </c>
      <c r="S19" s="21" t="s">
        <v>169</v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37">
        <v>1482</v>
      </c>
    </row>
    <row r="20" spans="1:86" ht="12.75" customHeight="1" x14ac:dyDescent="0.25">
      <c r="A20" s="25" t="s">
        <v>174</v>
      </c>
      <c r="C20" s="15" t="s">
        <v>171</v>
      </c>
      <c r="E20" s="15" t="s">
        <v>171</v>
      </c>
      <c r="H20" s="15" t="s">
        <v>171</v>
      </c>
      <c r="J20" s="15" t="s">
        <v>171</v>
      </c>
      <c r="L20" s="15" t="s">
        <v>171</v>
      </c>
      <c r="M20" s="15" t="s">
        <v>171</v>
      </c>
      <c r="R20" s="15" t="s">
        <v>171</v>
      </c>
      <c r="S20" s="15" t="s">
        <v>172</v>
      </c>
      <c r="T20" s="15" t="s">
        <v>171</v>
      </c>
      <c r="AC20" s="50"/>
      <c r="AD20" s="50"/>
      <c r="AE20" s="50"/>
      <c r="AF20" s="50"/>
      <c r="AG20" s="50" t="s">
        <v>171</v>
      </c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37"/>
    </row>
    <row r="21" spans="1:86" s="2" customFormat="1" ht="12.75" customHeight="1" x14ac:dyDescent="0.25">
      <c r="A21" s="25"/>
      <c r="B21" s="16"/>
      <c r="C21" s="16">
        <v>0.9</v>
      </c>
      <c r="D21" s="16"/>
      <c r="E21" s="16">
        <v>0.8</v>
      </c>
      <c r="F21" s="16"/>
      <c r="G21" s="65"/>
      <c r="H21" s="16">
        <v>0.8</v>
      </c>
      <c r="I21" s="16"/>
      <c r="J21" s="16">
        <v>1.1000000000000001</v>
      </c>
      <c r="K21" s="16"/>
      <c r="L21" s="16">
        <v>3.2</v>
      </c>
      <c r="M21" s="16">
        <v>7.1</v>
      </c>
      <c r="N21" s="65"/>
      <c r="O21" s="16"/>
      <c r="P21" s="16"/>
      <c r="Q21" s="16"/>
      <c r="R21" s="19">
        <v>22</v>
      </c>
      <c r="S21" s="19">
        <v>11</v>
      </c>
      <c r="T21" s="19">
        <v>12</v>
      </c>
      <c r="U21" s="16"/>
      <c r="V21" s="16"/>
      <c r="W21" s="16"/>
      <c r="X21" s="16"/>
      <c r="Y21" s="16"/>
      <c r="Z21" s="16"/>
      <c r="AA21" s="16"/>
      <c r="AB21" s="65"/>
      <c r="AC21" s="54"/>
      <c r="AD21" s="54"/>
      <c r="AE21" s="54"/>
      <c r="AF21" s="54"/>
      <c r="AG21" s="54">
        <v>0.3</v>
      </c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37"/>
      <c r="AY21" s="68"/>
    </row>
    <row r="22" spans="1:86" s="11" customFormat="1" ht="4.5" customHeight="1" x14ac:dyDescent="0.25">
      <c r="A22" s="29"/>
      <c r="B22" s="20"/>
      <c r="C22" s="20"/>
      <c r="D22" s="20"/>
      <c r="E22" s="20"/>
      <c r="F22" s="20"/>
      <c r="G22" s="65"/>
      <c r="H22" s="20"/>
      <c r="I22" s="20"/>
      <c r="J22" s="20"/>
      <c r="K22" s="20"/>
      <c r="L22" s="20"/>
      <c r="M22" s="20"/>
      <c r="N22" s="65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6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37"/>
      <c r="AY22" s="68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12.75" customHeight="1" x14ac:dyDescent="0.25">
      <c r="A23" s="33" t="s">
        <v>6</v>
      </c>
      <c r="C23" s="21" t="s">
        <v>169</v>
      </c>
      <c r="D23" s="15" t="s">
        <v>169</v>
      </c>
      <c r="L23" s="15" t="s">
        <v>169</v>
      </c>
      <c r="M23" s="15" t="s">
        <v>172</v>
      </c>
      <c r="T23" s="15" t="s">
        <v>172</v>
      </c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37">
        <v>1195</v>
      </c>
      <c r="AY23" s="68">
        <v>5.57</v>
      </c>
    </row>
    <row r="24" spans="1:86" ht="12.75" customHeight="1" x14ac:dyDescent="0.25">
      <c r="A24" s="25" t="s">
        <v>173</v>
      </c>
      <c r="C24" s="15" t="s">
        <v>172</v>
      </c>
      <c r="D24" s="15" t="s">
        <v>169</v>
      </c>
      <c r="M24" s="15" t="s">
        <v>171</v>
      </c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37"/>
    </row>
    <row r="25" spans="1:86" s="2" customFormat="1" ht="12.75" customHeight="1" x14ac:dyDescent="0.25">
      <c r="A25" s="25"/>
      <c r="B25" s="16"/>
      <c r="C25" s="16">
        <v>1</v>
      </c>
      <c r="D25" s="19">
        <v>1447</v>
      </c>
      <c r="E25" s="16"/>
      <c r="F25" s="16"/>
      <c r="G25" s="65"/>
      <c r="H25" s="16"/>
      <c r="I25" s="16"/>
      <c r="J25" s="16"/>
      <c r="K25" s="16"/>
      <c r="L25" s="16"/>
      <c r="M25" s="19">
        <v>29</v>
      </c>
      <c r="N25" s="61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5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37"/>
      <c r="AY25" s="68"/>
    </row>
    <row r="26" spans="1:86" s="11" customFormat="1" ht="4.5" customHeight="1" x14ac:dyDescent="0.25">
      <c r="A26" s="29"/>
      <c r="B26" s="20"/>
      <c r="C26" s="20"/>
      <c r="D26" s="20"/>
      <c r="E26" s="20"/>
      <c r="F26" s="20"/>
      <c r="G26" s="65"/>
      <c r="H26" s="20"/>
      <c r="I26" s="20"/>
      <c r="J26" s="20"/>
      <c r="K26" s="20"/>
      <c r="L26" s="20"/>
      <c r="M26" s="20"/>
      <c r="N26" s="65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6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37"/>
      <c r="AY26" s="68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ht="12.75" customHeight="1" x14ac:dyDescent="0.25">
      <c r="A27" s="25" t="s">
        <v>7</v>
      </c>
      <c r="AC27" s="50"/>
      <c r="AD27" s="50"/>
      <c r="AE27" s="50"/>
      <c r="AF27" s="50"/>
      <c r="AG27" s="50"/>
      <c r="AH27" s="50"/>
      <c r="AI27" s="54"/>
      <c r="AJ27" s="53" t="s">
        <v>169</v>
      </c>
      <c r="AK27" s="50"/>
      <c r="AL27" s="50"/>
      <c r="AM27" s="50"/>
      <c r="AN27" s="50"/>
      <c r="AO27" s="50"/>
      <c r="AP27" s="50"/>
      <c r="AQ27" s="53" t="s">
        <v>171</v>
      </c>
      <c r="AR27" s="50"/>
      <c r="AS27" s="50"/>
      <c r="AT27" s="50"/>
      <c r="AU27" s="50"/>
      <c r="AV27" s="50"/>
      <c r="AW27" s="50"/>
      <c r="AX27" s="37">
        <v>2104</v>
      </c>
    </row>
    <row r="28" spans="1:86" ht="12.75" customHeight="1" x14ac:dyDescent="0.25">
      <c r="A28" s="25" t="s">
        <v>173</v>
      </c>
      <c r="AC28" s="50"/>
      <c r="AD28" s="50"/>
      <c r="AE28" s="50"/>
      <c r="AF28" s="50"/>
      <c r="AG28" s="50"/>
      <c r="AH28" s="50"/>
      <c r="AI28" s="50" t="s">
        <v>171</v>
      </c>
      <c r="AJ28" s="50" t="s">
        <v>171</v>
      </c>
      <c r="AK28" s="50"/>
      <c r="AL28" s="50"/>
      <c r="AM28" s="50"/>
      <c r="AN28" s="50"/>
      <c r="AO28" s="50"/>
      <c r="AP28" s="50"/>
      <c r="AQ28" s="50" t="s">
        <v>172</v>
      </c>
      <c r="AR28" s="50"/>
      <c r="AS28" s="50"/>
      <c r="AT28" s="50"/>
      <c r="AU28" s="50"/>
      <c r="AV28" s="50"/>
      <c r="AW28" s="50"/>
      <c r="AX28" s="37"/>
    </row>
    <row r="29" spans="1:86" ht="12.75" customHeight="1" x14ac:dyDescent="0.25">
      <c r="A29" s="25"/>
      <c r="AC29" s="54"/>
      <c r="AD29" s="54"/>
      <c r="AE29" s="54"/>
      <c r="AF29" s="54"/>
      <c r="AG29" s="54"/>
      <c r="AH29" s="54"/>
      <c r="AI29" s="54">
        <v>13</v>
      </c>
      <c r="AJ29" s="54">
        <v>2.7</v>
      </c>
      <c r="AK29" s="54"/>
      <c r="AL29" s="54"/>
      <c r="AM29" s="54"/>
      <c r="AN29" s="54"/>
      <c r="AO29" s="54"/>
      <c r="AP29" s="54"/>
      <c r="AQ29" s="54">
        <v>11</v>
      </c>
      <c r="AR29" s="54"/>
      <c r="AS29" s="54"/>
      <c r="AT29" s="54"/>
      <c r="AU29" s="54"/>
      <c r="AV29" s="54"/>
      <c r="AW29" s="54"/>
      <c r="AX29" s="37"/>
    </row>
    <row r="30" spans="1:86" s="11" customFormat="1" ht="4.5" customHeight="1" x14ac:dyDescent="0.25">
      <c r="A30" s="29"/>
      <c r="B30" s="20"/>
      <c r="C30" s="20"/>
      <c r="D30" s="20"/>
      <c r="E30" s="20"/>
      <c r="F30" s="20"/>
      <c r="G30" s="65"/>
      <c r="H30" s="20"/>
      <c r="I30" s="20"/>
      <c r="J30" s="20"/>
      <c r="K30" s="20"/>
      <c r="L30" s="20"/>
      <c r="M30" s="20"/>
      <c r="N30" s="65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6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37"/>
      <c r="AY30" s="68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12.75" customHeight="1" x14ac:dyDescent="0.25">
      <c r="A31" s="25" t="s">
        <v>8</v>
      </c>
      <c r="M31" s="21" t="s">
        <v>172</v>
      </c>
      <c r="AC31" s="50"/>
      <c r="AD31" s="50"/>
      <c r="AE31" s="53" t="s">
        <v>172</v>
      </c>
      <c r="AF31" s="54"/>
      <c r="AG31" s="50"/>
      <c r="AH31" s="50"/>
      <c r="AI31" s="50"/>
      <c r="AJ31" s="50" t="s">
        <v>169</v>
      </c>
      <c r="AK31" s="50"/>
      <c r="AL31" s="53" t="s">
        <v>172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37">
        <v>1342</v>
      </c>
    </row>
    <row r="32" spans="1:86" s="2" customFormat="1" ht="12.75" customHeight="1" x14ac:dyDescent="0.25">
      <c r="A32" s="25" t="s">
        <v>174</v>
      </c>
      <c r="B32" s="16"/>
      <c r="C32" s="16"/>
      <c r="D32" s="16"/>
      <c r="E32" s="16"/>
      <c r="F32" s="16"/>
      <c r="G32" s="65"/>
      <c r="H32" s="16"/>
      <c r="I32" s="16"/>
      <c r="J32" s="16"/>
      <c r="K32" s="16"/>
      <c r="L32" s="16"/>
      <c r="M32" s="16" t="s">
        <v>169</v>
      </c>
      <c r="N32" s="6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65"/>
      <c r="AC32" s="54"/>
      <c r="AD32" s="54"/>
      <c r="AE32" s="54" t="s">
        <v>172</v>
      </c>
      <c r="AF32" s="54"/>
      <c r="AG32" s="54"/>
      <c r="AH32" s="54"/>
      <c r="AI32" s="54"/>
      <c r="AJ32" s="54" t="s">
        <v>171</v>
      </c>
      <c r="AK32" s="54"/>
      <c r="AL32" s="54" t="s">
        <v>171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37"/>
      <c r="AY32" s="68"/>
    </row>
    <row r="33" spans="1:86" s="2" customFormat="1" ht="12.75" customHeight="1" x14ac:dyDescent="0.25">
      <c r="A33" s="25"/>
      <c r="B33" s="16"/>
      <c r="C33" s="16"/>
      <c r="D33" s="16"/>
      <c r="E33" s="16"/>
      <c r="F33" s="16"/>
      <c r="G33" s="65"/>
      <c r="H33" s="16"/>
      <c r="I33" s="16"/>
      <c r="J33" s="16"/>
      <c r="K33" s="16"/>
      <c r="L33" s="16"/>
      <c r="M33" s="16">
        <v>2.2999999999999998</v>
      </c>
      <c r="N33" s="6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5"/>
      <c r="AC33" s="54"/>
      <c r="AD33" s="54"/>
      <c r="AE33" s="54">
        <v>0.02</v>
      </c>
      <c r="AF33" s="54"/>
      <c r="AG33" s="54"/>
      <c r="AH33" s="54"/>
      <c r="AI33" s="54"/>
      <c r="AJ33" s="54">
        <v>38</v>
      </c>
      <c r="AK33" s="54"/>
      <c r="AL33" s="54">
        <v>3</v>
      </c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37"/>
      <c r="AY33" s="68"/>
    </row>
    <row r="34" spans="1:86" s="11" customFormat="1" ht="4.5" customHeight="1" x14ac:dyDescent="0.25">
      <c r="A34" s="29"/>
      <c r="B34" s="20"/>
      <c r="C34" s="20"/>
      <c r="D34" s="20"/>
      <c r="E34" s="20"/>
      <c r="F34" s="20"/>
      <c r="G34" s="65"/>
      <c r="H34" s="20"/>
      <c r="I34" s="20"/>
      <c r="J34" s="20"/>
      <c r="K34" s="20"/>
      <c r="L34" s="20"/>
      <c r="M34" s="20"/>
      <c r="N34" s="65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6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37"/>
      <c r="AY34" s="68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ht="12.75" customHeight="1" x14ac:dyDescent="0.25">
      <c r="A35" s="33" t="s">
        <v>181</v>
      </c>
      <c r="I35" s="16"/>
      <c r="W35" s="21" t="s">
        <v>169</v>
      </c>
      <c r="Z35" s="16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37">
        <v>1416</v>
      </c>
      <c r="AY35" s="68">
        <v>12.54</v>
      </c>
    </row>
    <row r="36" spans="1:86" ht="12.75" customHeight="1" x14ac:dyDescent="0.25">
      <c r="A36" s="25" t="s">
        <v>174</v>
      </c>
      <c r="I36" s="15" t="s">
        <v>172</v>
      </c>
      <c r="W36" s="15" t="s">
        <v>172</v>
      </c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37"/>
    </row>
    <row r="37" spans="1:86" s="2" customFormat="1" ht="12.75" customHeight="1" x14ac:dyDescent="0.25">
      <c r="A37" s="25"/>
      <c r="B37" s="16"/>
      <c r="C37" s="16"/>
      <c r="D37" s="16"/>
      <c r="E37" s="16"/>
      <c r="F37" s="16"/>
      <c r="G37" s="65"/>
      <c r="H37" s="16"/>
      <c r="I37" s="19">
        <v>10</v>
      </c>
      <c r="J37" s="16"/>
      <c r="K37" s="16"/>
      <c r="L37" s="16"/>
      <c r="M37" s="16"/>
      <c r="N37" s="65"/>
      <c r="O37" s="16"/>
      <c r="P37" s="16"/>
      <c r="Q37" s="16"/>
      <c r="R37" s="16"/>
      <c r="S37" s="16"/>
      <c r="T37" s="16"/>
      <c r="U37" s="16"/>
      <c r="V37" s="16"/>
      <c r="W37" s="16">
        <v>9.6</v>
      </c>
      <c r="X37" s="16"/>
      <c r="Y37" s="16"/>
      <c r="Z37" s="16"/>
      <c r="AA37" s="16"/>
      <c r="AB37" s="65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37"/>
      <c r="AY37" s="68"/>
    </row>
    <row r="38" spans="1:86" s="11" customFormat="1" ht="4.5" customHeight="1" x14ac:dyDescent="0.25">
      <c r="A38" s="29"/>
      <c r="B38" s="20"/>
      <c r="C38" s="20"/>
      <c r="D38" s="20"/>
      <c r="E38" s="20"/>
      <c r="F38" s="20"/>
      <c r="G38" s="65"/>
      <c r="H38" s="20"/>
      <c r="I38" s="20"/>
      <c r="J38" s="20"/>
      <c r="K38" s="20"/>
      <c r="L38" s="20"/>
      <c r="M38" s="20"/>
      <c r="N38" s="65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6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37"/>
      <c r="AY38" s="68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ht="12.75" customHeight="1" x14ac:dyDescent="0.25">
      <c r="A39" s="33" t="s">
        <v>9</v>
      </c>
      <c r="B39" s="21" t="s">
        <v>169</v>
      </c>
      <c r="E39" s="15" t="s">
        <v>169</v>
      </c>
      <c r="L39" s="15" t="s">
        <v>169</v>
      </c>
      <c r="M39" s="15" t="s">
        <v>170</v>
      </c>
      <c r="R39" s="15" t="s">
        <v>169</v>
      </c>
      <c r="T39" s="15" t="s">
        <v>169</v>
      </c>
      <c r="U39" s="16" t="s">
        <v>169</v>
      </c>
      <c r="W39" s="16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37">
        <v>1598</v>
      </c>
    </row>
    <row r="40" spans="1:86" ht="12.75" customHeight="1" x14ac:dyDescent="0.25">
      <c r="A40" s="25" t="s">
        <v>175</v>
      </c>
      <c r="B40" s="15" t="s">
        <v>172</v>
      </c>
      <c r="E40" s="15" t="s">
        <v>171</v>
      </c>
      <c r="L40" s="15" t="s">
        <v>171</v>
      </c>
      <c r="M40" s="15" t="s">
        <v>171</v>
      </c>
      <c r="S40" s="15" t="s">
        <v>169</v>
      </c>
      <c r="T40" s="15" t="s">
        <v>171</v>
      </c>
      <c r="U40" s="15" t="s">
        <v>171</v>
      </c>
      <c r="W40" s="15" t="s">
        <v>169</v>
      </c>
      <c r="Z40" s="15" t="s">
        <v>171</v>
      </c>
      <c r="AC40" s="50"/>
      <c r="AD40" s="50"/>
      <c r="AE40" s="50"/>
      <c r="AF40" s="50"/>
      <c r="AG40" s="50" t="s">
        <v>172</v>
      </c>
      <c r="AH40" s="50"/>
      <c r="AI40" s="50"/>
      <c r="AJ40" s="50"/>
      <c r="AK40" s="50"/>
      <c r="AL40" s="50"/>
      <c r="AM40" s="50"/>
      <c r="AN40" s="50"/>
      <c r="AO40" s="50"/>
      <c r="AP40" s="50" t="s">
        <v>171</v>
      </c>
      <c r="AQ40" s="50"/>
      <c r="AR40" s="50"/>
      <c r="AS40" s="50"/>
      <c r="AT40" s="50"/>
      <c r="AU40" s="50"/>
      <c r="AV40" s="50"/>
      <c r="AW40" s="50"/>
      <c r="AX40" s="37"/>
    </row>
    <row r="41" spans="1:86" s="2" customFormat="1" ht="12.75" customHeight="1" x14ac:dyDescent="0.25">
      <c r="A41" s="25"/>
      <c r="B41" s="19">
        <v>13</v>
      </c>
      <c r="C41" s="16"/>
      <c r="D41" s="16"/>
      <c r="E41" s="16">
        <v>6.6</v>
      </c>
      <c r="F41" s="16"/>
      <c r="G41" s="65"/>
      <c r="H41" s="16"/>
      <c r="I41" s="16"/>
      <c r="J41" s="16"/>
      <c r="K41" s="16"/>
      <c r="L41" s="19">
        <v>14</v>
      </c>
      <c r="M41" s="16">
        <v>3.3</v>
      </c>
      <c r="N41" s="65"/>
      <c r="O41" s="16"/>
      <c r="P41" s="16"/>
      <c r="Q41" s="16"/>
      <c r="R41" s="16"/>
      <c r="S41" s="18">
        <v>0.01</v>
      </c>
      <c r="T41" s="16">
        <v>0.8</v>
      </c>
      <c r="U41" s="16">
        <v>0.1</v>
      </c>
      <c r="V41" s="16"/>
      <c r="W41" s="16">
        <v>4.8</v>
      </c>
      <c r="X41" s="16"/>
      <c r="Y41" s="16"/>
      <c r="Z41" s="16">
        <v>0.1</v>
      </c>
      <c r="AA41" s="16"/>
      <c r="AB41" s="65"/>
      <c r="AC41" s="54"/>
      <c r="AD41" s="54"/>
      <c r="AE41" s="54"/>
      <c r="AF41" s="54"/>
      <c r="AG41" s="54">
        <v>6.1</v>
      </c>
      <c r="AH41" s="54"/>
      <c r="AI41" s="54"/>
      <c r="AJ41" s="54"/>
      <c r="AK41" s="54"/>
      <c r="AL41" s="54"/>
      <c r="AM41" s="54"/>
      <c r="AN41" s="54"/>
      <c r="AO41" s="54"/>
      <c r="AP41" s="54">
        <v>0.4</v>
      </c>
      <c r="AQ41" s="54"/>
      <c r="AR41" s="54"/>
      <c r="AS41" s="54"/>
      <c r="AT41" s="54"/>
      <c r="AU41" s="54"/>
      <c r="AV41" s="54"/>
      <c r="AW41" s="54"/>
      <c r="AX41" s="37"/>
      <c r="AY41" s="68"/>
    </row>
    <row r="42" spans="1:86" s="11" customFormat="1" ht="4.5" customHeight="1" x14ac:dyDescent="0.25">
      <c r="A42" s="29"/>
      <c r="B42" s="20"/>
      <c r="C42" s="20"/>
      <c r="D42" s="20"/>
      <c r="E42" s="20"/>
      <c r="F42" s="20"/>
      <c r="G42" s="65"/>
      <c r="H42" s="20"/>
      <c r="I42" s="20"/>
      <c r="J42" s="20"/>
      <c r="K42" s="20"/>
      <c r="L42" s="20"/>
      <c r="M42" s="20"/>
      <c r="N42" s="65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6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37"/>
      <c r="AY42" s="68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ht="12.75" customHeight="1" x14ac:dyDescent="0.25">
      <c r="A43" s="33" t="s">
        <v>10</v>
      </c>
      <c r="AA43" s="21" t="s">
        <v>172</v>
      </c>
      <c r="AC43" s="50"/>
      <c r="AD43" s="50"/>
      <c r="AE43" s="50"/>
      <c r="AF43" s="53" t="s">
        <v>169</v>
      </c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3" t="s">
        <v>172</v>
      </c>
      <c r="AR43" s="50"/>
      <c r="AS43" s="50"/>
      <c r="AT43" s="50"/>
      <c r="AU43" s="50"/>
      <c r="AV43" s="50"/>
      <c r="AW43" s="50"/>
      <c r="AX43" s="37">
        <v>1172</v>
      </c>
      <c r="AY43" s="68">
        <v>5.19</v>
      </c>
    </row>
    <row r="44" spans="1:86" ht="12.75" customHeight="1" x14ac:dyDescent="0.25">
      <c r="A44" s="25" t="s">
        <v>174</v>
      </c>
      <c r="AA44" s="15" t="s">
        <v>172</v>
      </c>
      <c r="AC44" s="50"/>
      <c r="AD44" s="50"/>
      <c r="AE44" s="50"/>
      <c r="AF44" s="50" t="s">
        <v>172</v>
      </c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 t="s">
        <v>172</v>
      </c>
      <c r="AR44" s="50"/>
      <c r="AS44" s="50"/>
      <c r="AT44" s="50"/>
      <c r="AU44" s="50"/>
      <c r="AV44" s="50"/>
      <c r="AW44" s="50"/>
      <c r="AX44" s="37"/>
    </row>
    <row r="45" spans="1:86" s="2" customFormat="1" ht="12.75" customHeight="1" x14ac:dyDescent="0.25">
      <c r="A45" s="25"/>
      <c r="B45" s="16"/>
      <c r="C45" s="16"/>
      <c r="D45" s="16"/>
      <c r="E45" s="16"/>
      <c r="F45" s="16"/>
      <c r="G45" s="65"/>
      <c r="H45" s="16"/>
      <c r="I45" s="16"/>
      <c r="J45" s="16"/>
      <c r="K45" s="16"/>
      <c r="L45" s="16"/>
      <c r="M45" s="16"/>
      <c r="N45" s="6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10.5</v>
      </c>
      <c r="AB45" s="65"/>
      <c r="AC45" s="54"/>
      <c r="AD45" s="54"/>
      <c r="AE45" s="54"/>
      <c r="AF45" s="40">
        <v>124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>
        <v>1754</v>
      </c>
      <c r="AR45" s="54"/>
      <c r="AS45" s="54"/>
      <c r="AT45" s="54"/>
      <c r="AU45" s="54"/>
      <c r="AV45" s="54"/>
      <c r="AW45" s="54"/>
      <c r="AX45" s="37"/>
      <c r="AY45" s="68"/>
    </row>
    <row r="46" spans="1:86" s="11" customFormat="1" ht="4.5" customHeight="1" x14ac:dyDescent="0.25">
      <c r="A46" s="29"/>
      <c r="B46" s="20"/>
      <c r="C46" s="20"/>
      <c r="D46" s="20"/>
      <c r="E46" s="20"/>
      <c r="F46" s="20"/>
      <c r="G46" s="65"/>
      <c r="H46" s="20"/>
      <c r="I46" s="20"/>
      <c r="J46" s="20"/>
      <c r="K46" s="20"/>
      <c r="L46" s="20"/>
      <c r="M46" s="20"/>
      <c r="N46" s="65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6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37"/>
      <c r="AY46" s="68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ht="12.75" customHeight="1" x14ac:dyDescent="0.25">
      <c r="A47" s="33" t="s">
        <v>11</v>
      </c>
      <c r="E47" s="15" t="s">
        <v>169</v>
      </c>
      <c r="L47" s="21" t="s">
        <v>169</v>
      </c>
      <c r="M47" s="15" t="s">
        <v>169</v>
      </c>
      <c r="T47" s="16" t="s">
        <v>169</v>
      </c>
      <c r="U47" s="15" t="s">
        <v>170</v>
      </c>
      <c r="W47" s="15" t="s">
        <v>169</v>
      </c>
      <c r="AC47" s="50"/>
      <c r="AD47" s="50"/>
      <c r="AE47" s="50"/>
      <c r="AF47" s="50"/>
      <c r="AG47" s="54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37">
        <v>1726</v>
      </c>
      <c r="AY47" s="68">
        <v>7.22</v>
      </c>
    </row>
    <row r="48" spans="1:86" ht="12.75" customHeight="1" x14ac:dyDescent="0.25">
      <c r="A48" s="25" t="s">
        <v>173</v>
      </c>
      <c r="E48" s="15" t="s">
        <v>169</v>
      </c>
      <c r="L48" s="15" t="s">
        <v>169</v>
      </c>
      <c r="M48" s="15" t="s">
        <v>171</v>
      </c>
      <c r="U48" s="15" t="s">
        <v>171</v>
      </c>
      <c r="W48" s="15" t="s">
        <v>171</v>
      </c>
      <c r="AC48" s="50"/>
      <c r="AD48" s="50"/>
      <c r="AE48" s="50"/>
      <c r="AF48" s="50"/>
      <c r="AG48" s="50" t="s">
        <v>172</v>
      </c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37"/>
    </row>
    <row r="49" spans="1:86" s="2" customFormat="1" ht="12.75" customHeight="1" x14ac:dyDescent="0.25">
      <c r="A49" s="25"/>
      <c r="B49" s="16"/>
      <c r="C49" s="16"/>
      <c r="D49" s="16"/>
      <c r="E49" s="16">
        <v>1</v>
      </c>
      <c r="F49" s="16"/>
      <c r="G49" s="65"/>
      <c r="H49" s="16"/>
      <c r="I49" s="16"/>
      <c r="J49" s="16"/>
      <c r="K49" s="16"/>
      <c r="L49" s="19">
        <v>59</v>
      </c>
      <c r="M49" s="16">
        <v>1</v>
      </c>
      <c r="N49" s="65"/>
      <c r="O49" s="16"/>
      <c r="P49" s="16"/>
      <c r="Q49" s="16"/>
      <c r="R49" s="16"/>
      <c r="S49" s="16"/>
      <c r="T49" s="16"/>
      <c r="U49" s="16">
        <v>0.4</v>
      </c>
      <c r="V49" s="16"/>
      <c r="W49" s="16">
        <v>0.3</v>
      </c>
      <c r="X49" s="16"/>
      <c r="Y49" s="16"/>
      <c r="Z49" s="16"/>
      <c r="AA49" s="16"/>
      <c r="AB49" s="65"/>
      <c r="AC49" s="54"/>
      <c r="AD49" s="54"/>
      <c r="AE49" s="54"/>
      <c r="AF49" s="54"/>
      <c r="AG49" s="54">
        <v>15</v>
      </c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37"/>
      <c r="AY49" s="68"/>
    </row>
    <row r="50" spans="1:86" s="11" customFormat="1" ht="4.5" customHeight="1" x14ac:dyDescent="0.25">
      <c r="A50" s="29"/>
      <c r="B50" s="20"/>
      <c r="C50" s="20"/>
      <c r="D50" s="20"/>
      <c r="E50" s="20"/>
      <c r="F50" s="20"/>
      <c r="G50" s="65"/>
      <c r="H50" s="20"/>
      <c r="I50" s="20"/>
      <c r="J50" s="20"/>
      <c r="K50" s="20"/>
      <c r="L50" s="20"/>
      <c r="M50" s="20"/>
      <c r="N50" s="65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6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37"/>
      <c r="AY50" s="68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ht="12.75" customHeight="1" x14ac:dyDescent="0.25">
      <c r="A51" s="33" t="s">
        <v>12</v>
      </c>
      <c r="H51" s="16"/>
      <c r="L51" s="15" t="s">
        <v>169</v>
      </c>
      <c r="M51" s="21" t="s">
        <v>172</v>
      </c>
      <c r="T51" s="15" t="s">
        <v>172</v>
      </c>
      <c r="U51" s="21" t="s">
        <v>169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37">
        <v>1797</v>
      </c>
      <c r="AY51" s="68">
        <v>5.1100000000000003</v>
      </c>
    </row>
    <row r="52" spans="1:86" ht="12.75" customHeight="1" x14ac:dyDescent="0.25">
      <c r="A52" s="25" t="s">
        <v>174</v>
      </c>
      <c r="H52" s="15" t="s">
        <v>171</v>
      </c>
      <c r="J52" s="15" t="s">
        <v>171</v>
      </c>
      <c r="L52" s="15" t="s">
        <v>171</v>
      </c>
      <c r="M52" s="15" t="s">
        <v>169</v>
      </c>
      <c r="R52" s="15" t="s">
        <v>171</v>
      </c>
      <c r="T52" s="15" t="s">
        <v>172</v>
      </c>
      <c r="U52" s="15" t="s">
        <v>172</v>
      </c>
      <c r="Y52" s="15" t="s">
        <v>171</v>
      </c>
      <c r="AC52" s="50"/>
      <c r="AD52" s="50"/>
      <c r="AE52" s="50"/>
      <c r="AF52" s="50"/>
      <c r="AG52" s="50" t="s">
        <v>172</v>
      </c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37"/>
    </row>
    <row r="53" spans="1:86" s="2" customFormat="1" ht="12.75" customHeight="1" x14ac:dyDescent="0.25">
      <c r="A53" s="25"/>
      <c r="B53" s="16"/>
      <c r="C53" s="16"/>
      <c r="D53" s="16"/>
      <c r="E53" s="16"/>
      <c r="F53" s="16"/>
      <c r="G53" s="65"/>
      <c r="H53" s="16">
        <v>0.1</v>
      </c>
      <c r="I53" s="16"/>
      <c r="J53" s="16">
        <v>0.5</v>
      </c>
      <c r="K53" s="16"/>
      <c r="L53" s="16">
        <v>2</v>
      </c>
      <c r="M53" s="16">
        <v>0.3</v>
      </c>
      <c r="N53" s="65"/>
      <c r="O53" s="16"/>
      <c r="P53" s="16"/>
      <c r="Q53" s="16"/>
      <c r="R53" s="19">
        <v>15</v>
      </c>
      <c r="S53" s="16"/>
      <c r="T53" s="19">
        <v>48</v>
      </c>
      <c r="U53" s="19">
        <v>17</v>
      </c>
      <c r="V53" s="16"/>
      <c r="W53" s="16"/>
      <c r="X53" s="16"/>
      <c r="Y53" s="16">
        <v>3.3</v>
      </c>
      <c r="Z53" s="16"/>
      <c r="AA53" s="16"/>
      <c r="AB53" s="65"/>
      <c r="AC53" s="54"/>
      <c r="AD53" s="54"/>
      <c r="AE53" s="54"/>
      <c r="AF53" s="54"/>
      <c r="AG53" s="54">
        <v>0.6</v>
      </c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37"/>
      <c r="AY53" s="68"/>
    </row>
    <row r="54" spans="1:86" s="11" customFormat="1" ht="4.5" customHeight="1" x14ac:dyDescent="0.25">
      <c r="A54" s="29"/>
      <c r="B54" s="20"/>
      <c r="C54" s="20"/>
      <c r="D54" s="20"/>
      <c r="E54" s="20"/>
      <c r="F54" s="20"/>
      <c r="G54" s="65"/>
      <c r="H54" s="20"/>
      <c r="I54" s="20"/>
      <c r="J54" s="20"/>
      <c r="K54" s="20"/>
      <c r="L54" s="20"/>
      <c r="M54" s="20"/>
      <c r="N54" s="6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6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37"/>
      <c r="AY54" s="68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ht="12.75" customHeight="1" x14ac:dyDescent="0.25">
      <c r="A55" s="25" t="s">
        <v>13</v>
      </c>
      <c r="E55" s="15" t="s">
        <v>170</v>
      </c>
      <c r="J55" s="15" t="s">
        <v>169</v>
      </c>
      <c r="R55" s="15" t="s">
        <v>169</v>
      </c>
      <c r="U55" s="21" t="s">
        <v>169</v>
      </c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37">
        <v>1726</v>
      </c>
      <c r="AY55" s="68">
        <v>5.58</v>
      </c>
    </row>
    <row r="56" spans="1:86" ht="12.75" customHeight="1" x14ac:dyDescent="0.25">
      <c r="A56" s="25" t="s">
        <v>174</v>
      </c>
      <c r="E56" s="15" t="s">
        <v>171</v>
      </c>
      <c r="J56" s="15" t="s">
        <v>171</v>
      </c>
      <c r="R56" s="15" t="s">
        <v>171</v>
      </c>
      <c r="U56" s="15" t="s">
        <v>171</v>
      </c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 t="s">
        <v>171</v>
      </c>
      <c r="AQ56" s="50"/>
      <c r="AR56" s="50"/>
      <c r="AS56" s="50"/>
      <c r="AT56" s="50"/>
      <c r="AU56" s="50"/>
      <c r="AV56" s="50"/>
      <c r="AW56" s="50"/>
      <c r="AX56" s="37"/>
    </row>
    <row r="57" spans="1:86" s="2" customFormat="1" ht="12.75" customHeight="1" x14ac:dyDescent="0.25">
      <c r="A57" s="25"/>
      <c r="B57" s="16"/>
      <c r="C57" s="16"/>
      <c r="D57" s="16"/>
      <c r="E57" s="16">
        <v>1.7</v>
      </c>
      <c r="F57" s="16"/>
      <c r="G57" s="65"/>
      <c r="H57" s="16"/>
      <c r="I57" s="16"/>
      <c r="J57" s="16">
        <v>0.7</v>
      </c>
      <c r="K57" s="16"/>
      <c r="L57" s="16"/>
      <c r="M57" s="16"/>
      <c r="N57" s="65"/>
      <c r="O57" s="16"/>
      <c r="P57" s="16"/>
      <c r="Q57" s="16"/>
      <c r="R57" s="16">
        <v>1.8</v>
      </c>
      <c r="S57" s="16"/>
      <c r="T57" s="16"/>
      <c r="U57" s="19">
        <v>27</v>
      </c>
      <c r="V57" s="16"/>
      <c r="W57" s="16"/>
      <c r="X57" s="16"/>
      <c r="Y57" s="16"/>
      <c r="Z57" s="16"/>
      <c r="AA57" s="16"/>
      <c r="AB57" s="65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>
        <v>11.4</v>
      </c>
      <c r="AQ57" s="54"/>
      <c r="AR57" s="54"/>
      <c r="AS57" s="54"/>
      <c r="AT57" s="54"/>
      <c r="AU57" s="54"/>
      <c r="AV57" s="54"/>
      <c r="AW57" s="54"/>
      <c r="AX57" s="37"/>
      <c r="AY57" s="68"/>
    </row>
    <row r="58" spans="1:86" s="11" customFormat="1" ht="4.5" customHeight="1" x14ac:dyDescent="0.25">
      <c r="A58" s="29"/>
      <c r="B58" s="20"/>
      <c r="C58" s="20"/>
      <c r="D58" s="20"/>
      <c r="E58" s="20"/>
      <c r="F58" s="20"/>
      <c r="G58" s="65"/>
      <c r="H58" s="20"/>
      <c r="I58" s="20"/>
      <c r="J58" s="20"/>
      <c r="K58" s="20"/>
      <c r="L58" s="20"/>
      <c r="M58" s="20"/>
      <c r="N58" s="65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6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37"/>
      <c r="AY58" s="68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ht="12.75" customHeight="1" x14ac:dyDescent="0.25">
      <c r="A59" s="25" t="s">
        <v>14</v>
      </c>
      <c r="I59" s="15" t="s">
        <v>169</v>
      </c>
      <c r="W59" s="15" t="s">
        <v>170</v>
      </c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3" t="s">
        <v>169</v>
      </c>
      <c r="AO59" s="50"/>
      <c r="AP59" s="54" t="s">
        <v>169</v>
      </c>
      <c r="AQ59" s="50"/>
      <c r="AR59" s="50"/>
      <c r="AS59" s="50"/>
      <c r="AT59" s="50" t="s">
        <v>169</v>
      </c>
      <c r="AU59" s="50" t="s">
        <v>172</v>
      </c>
      <c r="AV59" s="50"/>
      <c r="AW59" s="50"/>
      <c r="AX59" s="37">
        <v>1366</v>
      </c>
    </row>
    <row r="60" spans="1:86" ht="12.75" customHeight="1" x14ac:dyDescent="0.25">
      <c r="A60" s="25" t="s">
        <v>174</v>
      </c>
      <c r="I60" s="15" t="s">
        <v>171</v>
      </c>
      <c r="AC60" s="50"/>
      <c r="AD60" s="50"/>
      <c r="AE60" s="50"/>
      <c r="AF60" s="50" t="s">
        <v>171</v>
      </c>
      <c r="AG60" s="50"/>
      <c r="AH60" s="50"/>
      <c r="AI60" s="50"/>
      <c r="AJ60" s="50"/>
      <c r="AK60" s="50"/>
      <c r="AL60" s="50"/>
      <c r="AM60" s="50"/>
      <c r="AN60" s="50" t="s">
        <v>171</v>
      </c>
      <c r="AO60" s="50"/>
      <c r="AP60" s="50" t="s">
        <v>171</v>
      </c>
      <c r="AQ60" s="50"/>
      <c r="AR60" s="50"/>
      <c r="AS60" s="50"/>
      <c r="AT60" s="50" t="s">
        <v>169</v>
      </c>
      <c r="AU60" s="50" t="s">
        <v>172</v>
      </c>
      <c r="AV60" s="50"/>
      <c r="AW60" s="50"/>
      <c r="AX60" s="37"/>
    </row>
    <row r="61" spans="1:86" s="2" customFormat="1" ht="12.75" customHeight="1" x14ac:dyDescent="0.25">
      <c r="A61" s="25"/>
      <c r="B61" s="16"/>
      <c r="C61" s="16"/>
      <c r="D61" s="16"/>
      <c r="E61" s="16"/>
      <c r="F61" s="19"/>
      <c r="G61" s="61"/>
      <c r="H61" s="16"/>
      <c r="I61" s="19">
        <v>36</v>
      </c>
      <c r="J61" s="16"/>
      <c r="K61" s="16"/>
      <c r="L61" s="16"/>
      <c r="M61" s="16"/>
      <c r="N61" s="6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5"/>
      <c r="AC61" s="54"/>
      <c r="AD61" s="54"/>
      <c r="AE61" s="54"/>
      <c r="AF61" s="54">
        <v>1.5</v>
      </c>
      <c r="AG61" s="54"/>
      <c r="AH61" s="54"/>
      <c r="AI61" s="54"/>
      <c r="AJ61" s="54"/>
      <c r="AK61" s="54"/>
      <c r="AL61" s="54"/>
      <c r="AM61" s="54"/>
      <c r="AN61" s="54">
        <v>1.9</v>
      </c>
      <c r="AO61" s="54"/>
      <c r="AP61" s="54">
        <v>11</v>
      </c>
      <c r="AQ61" s="54"/>
      <c r="AR61" s="54"/>
      <c r="AS61" s="54"/>
      <c r="AT61" s="54">
        <v>24</v>
      </c>
      <c r="AU61" s="54">
        <v>0.1</v>
      </c>
      <c r="AV61" s="54"/>
      <c r="AW61" s="54"/>
      <c r="AX61" s="37"/>
      <c r="AY61" s="68"/>
    </row>
    <row r="62" spans="1:86" s="11" customFormat="1" ht="4.5" customHeight="1" x14ac:dyDescent="0.25">
      <c r="A62" s="29"/>
      <c r="B62" s="20"/>
      <c r="C62" s="20"/>
      <c r="D62" s="20"/>
      <c r="E62" s="20"/>
      <c r="F62" s="20"/>
      <c r="G62" s="65"/>
      <c r="H62" s="20"/>
      <c r="I62" s="20"/>
      <c r="J62" s="20"/>
      <c r="K62" s="20"/>
      <c r="L62" s="20"/>
      <c r="M62" s="20"/>
      <c r="N62" s="65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6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37"/>
      <c r="AY62" s="68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ht="12.75" customHeight="1" x14ac:dyDescent="0.25">
      <c r="A63" s="33" t="s">
        <v>15</v>
      </c>
      <c r="B63" s="16"/>
      <c r="E63" s="15" t="s">
        <v>169</v>
      </c>
      <c r="H63" s="16"/>
      <c r="J63" s="16"/>
      <c r="L63" s="15" t="s">
        <v>169</v>
      </c>
      <c r="R63" s="21" t="s">
        <v>169</v>
      </c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37">
        <v>1328</v>
      </c>
      <c r="AY63" s="68">
        <v>3.35</v>
      </c>
    </row>
    <row r="64" spans="1:86" ht="12.75" customHeight="1" x14ac:dyDescent="0.25">
      <c r="A64" s="25" t="s">
        <v>174</v>
      </c>
      <c r="E64" s="15" t="s">
        <v>172</v>
      </c>
      <c r="H64" s="15" t="s">
        <v>171</v>
      </c>
      <c r="J64" s="15" t="s">
        <v>171</v>
      </c>
      <c r="L64" s="15" t="s">
        <v>171</v>
      </c>
      <c r="R64" s="15" t="s">
        <v>171</v>
      </c>
      <c r="T64" s="15" t="s">
        <v>171</v>
      </c>
      <c r="AC64" s="50"/>
      <c r="AD64" s="50"/>
      <c r="AE64" s="50"/>
      <c r="AF64" s="50"/>
      <c r="AG64" s="50" t="s">
        <v>171</v>
      </c>
      <c r="AH64" s="50"/>
      <c r="AI64" s="50" t="s">
        <v>171</v>
      </c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37"/>
    </row>
    <row r="65" spans="1:86" s="2" customFormat="1" ht="12.75" customHeight="1" x14ac:dyDescent="0.25">
      <c r="A65" s="25"/>
      <c r="B65" s="16"/>
      <c r="C65" s="16"/>
      <c r="D65" s="16"/>
      <c r="E65" s="19">
        <v>31</v>
      </c>
      <c r="F65" s="16"/>
      <c r="G65" s="65"/>
      <c r="H65" s="16">
        <v>7.2</v>
      </c>
      <c r="I65" s="16"/>
      <c r="J65" s="19">
        <v>29</v>
      </c>
      <c r="K65" s="16"/>
      <c r="L65" s="19">
        <v>22</v>
      </c>
      <c r="M65" s="16"/>
      <c r="N65" s="65"/>
      <c r="O65" s="16"/>
      <c r="P65" s="16"/>
      <c r="Q65" s="16"/>
      <c r="R65" s="19">
        <v>18</v>
      </c>
      <c r="S65" s="16"/>
      <c r="T65" s="16">
        <v>6.4</v>
      </c>
      <c r="U65" s="16"/>
      <c r="V65" s="16"/>
      <c r="W65" s="16"/>
      <c r="X65" s="16"/>
      <c r="Y65" s="16"/>
      <c r="Z65" s="16"/>
      <c r="AA65" s="16"/>
      <c r="AB65" s="65"/>
      <c r="AC65" s="54"/>
      <c r="AD65" s="54"/>
      <c r="AE65" s="54"/>
      <c r="AF65" s="54"/>
      <c r="AG65" s="54">
        <v>1.4</v>
      </c>
      <c r="AH65" s="54"/>
      <c r="AI65" s="54">
        <v>7.6</v>
      </c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37"/>
      <c r="AY65" s="68"/>
    </row>
    <row r="66" spans="1:86" s="11" customFormat="1" ht="4.5" customHeight="1" x14ac:dyDescent="0.25">
      <c r="A66" s="29"/>
      <c r="B66" s="20"/>
      <c r="C66" s="20"/>
      <c r="D66" s="20"/>
      <c r="E66" s="20"/>
      <c r="F66" s="20"/>
      <c r="G66" s="65"/>
      <c r="H66" s="20"/>
      <c r="I66" s="20"/>
      <c r="J66" s="20"/>
      <c r="K66" s="20"/>
      <c r="L66" s="20"/>
      <c r="M66" s="20"/>
      <c r="N66" s="65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6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37"/>
      <c r="AY66" s="68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ht="12.75" customHeight="1" x14ac:dyDescent="0.25">
      <c r="A67" s="33" t="s">
        <v>16</v>
      </c>
      <c r="C67" s="16"/>
      <c r="H67" s="16"/>
      <c r="J67" s="15" t="s">
        <v>171</v>
      </c>
      <c r="L67" s="15" t="s">
        <v>169</v>
      </c>
      <c r="M67" s="16"/>
      <c r="T67" s="21" t="s">
        <v>169</v>
      </c>
      <c r="AC67" s="50"/>
      <c r="AD67" s="50"/>
      <c r="AE67" s="50"/>
      <c r="AF67" s="50"/>
      <c r="AG67" s="54"/>
      <c r="AH67" s="50"/>
      <c r="AI67" s="50"/>
      <c r="AJ67" s="50"/>
      <c r="AK67" s="50"/>
      <c r="AL67" s="50"/>
      <c r="AM67" s="50"/>
      <c r="AN67" s="50"/>
      <c r="AO67" s="50"/>
      <c r="AP67" s="50" t="s">
        <v>170</v>
      </c>
      <c r="AQ67" s="50"/>
      <c r="AR67" s="50"/>
      <c r="AS67" s="50"/>
      <c r="AT67" s="50"/>
      <c r="AU67" s="50"/>
      <c r="AV67" s="50"/>
      <c r="AW67" s="50"/>
      <c r="AX67" s="37">
        <v>1114</v>
      </c>
      <c r="AY67" s="68">
        <v>3.16</v>
      </c>
    </row>
    <row r="68" spans="1:86" ht="12.75" customHeight="1" x14ac:dyDescent="0.25">
      <c r="A68" s="25" t="s">
        <v>174</v>
      </c>
      <c r="C68" s="15" t="s">
        <v>169</v>
      </c>
      <c r="H68" s="15" t="s">
        <v>171</v>
      </c>
      <c r="L68" s="15" t="s">
        <v>171</v>
      </c>
      <c r="M68" s="15" t="s">
        <v>171</v>
      </c>
      <c r="T68" s="15" t="s">
        <v>172</v>
      </c>
      <c r="AC68" s="50"/>
      <c r="AD68" s="50"/>
      <c r="AE68" s="50"/>
      <c r="AF68" s="50"/>
      <c r="AG68" s="50" t="s">
        <v>172</v>
      </c>
      <c r="AH68" s="50"/>
      <c r="AI68" s="50" t="s">
        <v>171</v>
      </c>
      <c r="AJ68" s="50"/>
      <c r="AK68" s="50"/>
      <c r="AL68" s="50"/>
      <c r="AM68" s="50"/>
      <c r="AN68" s="50"/>
      <c r="AO68" s="50"/>
      <c r="AP68" s="50" t="s">
        <v>171</v>
      </c>
      <c r="AQ68" s="50"/>
      <c r="AR68" s="50"/>
      <c r="AS68" s="50"/>
      <c r="AT68" s="50"/>
      <c r="AU68" s="50"/>
      <c r="AV68" s="50"/>
      <c r="AW68" s="50"/>
      <c r="AX68" s="37"/>
    </row>
    <row r="69" spans="1:86" s="2" customFormat="1" ht="12.75" customHeight="1" x14ac:dyDescent="0.25">
      <c r="A69" s="25"/>
      <c r="B69" s="16"/>
      <c r="C69" s="16">
        <v>5.3</v>
      </c>
      <c r="D69" s="16"/>
      <c r="E69" s="16"/>
      <c r="F69" s="16"/>
      <c r="G69" s="65"/>
      <c r="H69" s="16">
        <v>0.1</v>
      </c>
      <c r="I69" s="16"/>
      <c r="J69" s="16"/>
      <c r="K69" s="16"/>
      <c r="L69" s="19">
        <v>10</v>
      </c>
      <c r="M69" s="16">
        <v>1.4</v>
      </c>
      <c r="N69" s="65"/>
      <c r="O69" s="16"/>
      <c r="P69" s="16"/>
      <c r="Q69" s="16"/>
      <c r="R69" s="16"/>
      <c r="S69" s="16"/>
      <c r="T69" s="19">
        <v>125</v>
      </c>
      <c r="U69" s="16"/>
      <c r="V69" s="16"/>
      <c r="W69" s="16"/>
      <c r="X69" s="16"/>
      <c r="Y69" s="16"/>
      <c r="Z69" s="16"/>
      <c r="AA69" s="16"/>
      <c r="AB69" s="65"/>
      <c r="AC69" s="54"/>
      <c r="AD69" s="54"/>
      <c r="AE69" s="54"/>
      <c r="AF69" s="54"/>
      <c r="AG69" s="54">
        <v>0.8</v>
      </c>
      <c r="AH69" s="54"/>
      <c r="AI69" s="54">
        <v>9</v>
      </c>
      <c r="AJ69" s="54"/>
      <c r="AK69" s="54"/>
      <c r="AL69" s="54"/>
      <c r="AM69" s="54"/>
      <c r="AN69" s="54"/>
      <c r="AO69" s="54"/>
      <c r="AP69" s="54">
        <v>14</v>
      </c>
      <c r="AQ69" s="54"/>
      <c r="AR69" s="54"/>
      <c r="AS69" s="54"/>
      <c r="AT69" s="54"/>
      <c r="AU69" s="54"/>
      <c r="AV69" s="54"/>
      <c r="AW69" s="54"/>
      <c r="AX69" s="37"/>
      <c r="AY69" s="68"/>
    </row>
    <row r="70" spans="1:86" s="11" customFormat="1" ht="3.75" customHeight="1" x14ac:dyDescent="0.25">
      <c r="A70" s="29"/>
      <c r="B70" s="20"/>
      <c r="C70" s="20"/>
      <c r="D70" s="20"/>
      <c r="E70" s="20"/>
      <c r="F70" s="20"/>
      <c r="G70" s="65"/>
      <c r="H70" s="20"/>
      <c r="I70" s="20"/>
      <c r="J70" s="20"/>
      <c r="K70" s="20"/>
      <c r="L70" s="20"/>
      <c r="M70" s="20"/>
      <c r="N70" s="65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6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37"/>
      <c r="AY70" s="68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ht="12.75" customHeight="1" x14ac:dyDescent="0.25">
      <c r="A71" s="25" t="s">
        <v>17</v>
      </c>
      <c r="M71" s="16"/>
      <c r="W71" s="21" t="s">
        <v>172</v>
      </c>
      <c r="Z71" s="16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37">
        <v>1424</v>
      </c>
    </row>
    <row r="72" spans="1:86" ht="12.75" customHeight="1" x14ac:dyDescent="0.25">
      <c r="A72" s="25" t="s">
        <v>174</v>
      </c>
      <c r="I72" s="15" t="s">
        <v>171</v>
      </c>
      <c r="M72" s="15" t="s">
        <v>171</v>
      </c>
      <c r="W72" s="15" t="s">
        <v>169</v>
      </c>
      <c r="Z72" s="15" t="s">
        <v>171</v>
      </c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 t="s">
        <v>171</v>
      </c>
      <c r="AR72" s="50"/>
      <c r="AS72" s="50"/>
      <c r="AT72" s="50"/>
      <c r="AU72" s="50"/>
      <c r="AV72" s="50"/>
      <c r="AW72" s="50"/>
      <c r="AX72" s="37"/>
    </row>
    <row r="73" spans="1:86" s="2" customFormat="1" ht="12.75" customHeight="1" x14ac:dyDescent="0.25">
      <c r="A73" s="25"/>
      <c r="B73" s="16"/>
      <c r="C73" s="16"/>
      <c r="D73" s="16"/>
      <c r="E73" s="16"/>
      <c r="F73" s="16"/>
      <c r="G73" s="65"/>
      <c r="H73" s="16"/>
      <c r="I73" s="16">
        <v>0.9</v>
      </c>
      <c r="J73" s="16"/>
      <c r="K73" s="16"/>
      <c r="L73" s="16"/>
      <c r="M73" s="18">
        <v>0.01</v>
      </c>
      <c r="N73" s="67"/>
      <c r="O73" s="16"/>
      <c r="P73" s="16"/>
      <c r="Q73" s="16"/>
      <c r="R73" s="16"/>
      <c r="S73" s="16"/>
      <c r="T73" s="16"/>
      <c r="U73" s="16"/>
      <c r="V73" s="16"/>
      <c r="W73" s="19">
        <v>30</v>
      </c>
      <c r="X73" s="16"/>
      <c r="Y73" s="16"/>
      <c r="Z73" s="16">
        <v>0.1</v>
      </c>
      <c r="AA73" s="16"/>
      <c r="AB73" s="65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>
        <v>0.7</v>
      </c>
      <c r="AR73" s="54"/>
      <c r="AS73" s="54"/>
      <c r="AT73" s="54"/>
      <c r="AU73" s="54"/>
      <c r="AV73" s="54"/>
      <c r="AW73" s="54"/>
      <c r="AX73" s="37"/>
      <c r="AY73" s="68"/>
    </row>
    <row r="74" spans="1:86" s="11" customFormat="1" ht="3.75" customHeight="1" x14ac:dyDescent="0.25">
      <c r="A74" s="29"/>
      <c r="B74" s="20"/>
      <c r="C74" s="20"/>
      <c r="D74" s="20"/>
      <c r="E74" s="20"/>
      <c r="F74" s="20"/>
      <c r="G74" s="65"/>
      <c r="H74" s="20"/>
      <c r="I74" s="20"/>
      <c r="J74" s="20"/>
      <c r="K74" s="20"/>
      <c r="L74" s="20"/>
      <c r="M74" s="20"/>
      <c r="N74" s="65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6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37"/>
      <c r="AY74" s="68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ht="12.75" customHeight="1" x14ac:dyDescent="0.25">
      <c r="A75" s="33" t="s">
        <v>18</v>
      </c>
      <c r="AC75" s="50"/>
      <c r="AD75" s="50"/>
      <c r="AE75" s="50"/>
      <c r="AF75" s="50"/>
      <c r="AG75" s="50"/>
      <c r="AH75" s="50"/>
      <c r="AI75" s="50"/>
      <c r="AJ75" s="53" t="s">
        <v>169</v>
      </c>
      <c r="AK75" s="50"/>
      <c r="AL75" s="50"/>
      <c r="AM75" s="50"/>
      <c r="AN75" s="50"/>
      <c r="AO75" s="50"/>
      <c r="AP75" s="50"/>
      <c r="AQ75" s="53" t="s">
        <v>169</v>
      </c>
      <c r="AR75" s="50"/>
      <c r="AS75" s="50"/>
      <c r="AT75" s="50"/>
      <c r="AU75" s="50"/>
      <c r="AV75" s="50"/>
      <c r="AW75" s="50"/>
      <c r="AX75" s="37">
        <v>1532</v>
      </c>
    </row>
    <row r="76" spans="1:86" ht="12.75" customHeight="1" x14ac:dyDescent="0.25">
      <c r="A76" s="25" t="s">
        <v>174</v>
      </c>
      <c r="AC76" s="50"/>
      <c r="AD76" s="50"/>
      <c r="AE76" s="50"/>
      <c r="AF76" s="50" t="s">
        <v>171</v>
      </c>
      <c r="AG76" s="50"/>
      <c r="AH76" s="50"/>
      <c r="AI76" s="50" t="s">
        <v>169</v>
      </c>
      <c r="AJ76" s="50" t="s">
        <v>172</v>
      </c>
      <c r="AK76" s="50"/>
      <c r="AL76" s="50"/>
      <c r="AM76" s="50"/>
      <c r="AN76" s="50"/>
      <c r="AO76" s="50"/>
      <c r="AP76" s="50"/>
      <c r="AQ76" s="50" t="s">
        <v>172</v>
      </c>
      <c r="AR76" s="50"/>
      <c r="AS76" s="50"/>
      <c r="AT76" s="50"/>
      <c r="AU76" s="50"/>
      <c r="AV76" s="50"/>
      <c r="AW76" s="50"/>
      <c r="AX76" s="37"/>
    </row>
    <row r="77" spans="1:86" ht="12.75" customHeight="1" x14ac:dyDescent="0.25">
      <c r="A77" s="25"/>
      <c r="AC77" s="54"/>
      <c r="AD77" s="54"/>
      <c r="AE77" s="54"/>
      <c r="AF77" s="54">
        <v>0.02</v>
      </c>
      <c r="AG77" s="54"/>
      <c r="AH77" s="54"/>
      <c r="AI77" s="54">
        <v>11</v>
      </c>
      <c r="AJ77" s="40">
        <v>101</v>
      </c>
      <c r="AK77" s="54"/>
      <c r="AL77" s="54"/>
      <c r="AM77" s="54"/>
      <c r="AN77" s="54"/>
      <c r="AO77" s="54"/>
      <c r="AP77" s="54"/>
      <c r="AQ77" s="54">
        <v>17</v>
      </c>
      <c r="AR77" s="54"/>
      <c r="AS77" s="54"/>
      <c r="AT77" s="54"/>
      <c r="AU77" s="54"/>
      <c r="AV77" s="54"/>
      <c r="AW77" s="54"/>
      <c r="AX77" s="37"/>
    </row>
    <row r="78" spans="1:86" s="11" customFormat="1" ht="4.5" customHeight="1" x14ac:dyDescent="0.25">
      <c r="A78" s="29"/>
      <c r="B78" s="20"/>
      <c r="C78" s="20"/>
      <c r="D78" s="20"/>
      <c r="E78" s="20"/>
      <c r="F78" s="20"/>
      <c r="G78" s="65"/>
      <c r="H78" s="20"/>
      <c r="I78" s="20"/>
      <c r="J78" s="20"/>
      <c r="K78" s="20"/>
      <c r="L78" s="20"/>
      <c r="M78" s="20"/>
      <c r="N78" s="65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6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37"/>
      <c r="AY78" s="68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ht="12.75" customHeight="1" x14ac:dyDescent="0.25">
      <c r="A79" s="33" t="s">
        <v>19</v>
      </c>
      <c r="C79" s="16"/>
      <c r="D79" s="21" t="s">
        <v>171</v>
      </c>
      <c r="E79" s="15" t="s">
        <v>169</v>
      </c>
      <c r="L79" s="15" t="s">
        <v>169</v>
      </c>
      <c r="R79" s="21" t="s">
        <v>169</v>
      </c>
      <c r="U79" s="15" t="s">
        <v>171</v>
      </c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3" t="s">
        <v>171</v>
      </c>
      <c r="AQ79" s="50"/>
      <c r="AR79" s="50"/>
      <c r="AS79" s="50"/>
      <c r="AT79" s="50"/>
      <c r="AU79" s="50"/>
      <c r="AV79" s="50"/>
      <c r="AW79" s="50"/>
      <c r="AX79" s="37">
        <v>1480</v>
      </c>
      <c r="AY79" s="68">
        <v>5.98</v>
      </c>
    </row>
    <row r="80" spans="1:86" ht="12.75" customHeight="1" x14ac:dyDescent="0.25">
      <c r="A80" s="25" t="s">
        <v>174</v>
      </c>
      <c r="C80" s="15" t="s">
        <v>169</v>
      </c>
      <c r="D80" s="15" t="s">
        <v>172</v>
      </c>
      <c r="E80" s="15" t="s">
        <v>171</v>
      </c>
      <c r="H80" s="15" t="s">
        <v>171</v>
      </c>
      <c r="J80" s="15" t="s">
        <v>171</v>
      </c>
      <c r="L80" s="15" t="s">
        <v>169</v>
      </c>
      <c r="M80" s="15" t="s">
        <v>169</v>
      </c>
      <c r="R80" s="15" t="s">
        <v>171</v>
      </c>
      <c r="T80" s="15" t="s">
        <v>169</v>
      </c>
      <c r="U80" s="15" t="s">
        <v>169</v>
      </c>
      <c r="W80" s="15" t="s">
        <v>171</v>
      </c>
      <c r="Y80" s="15" t="s">
        <v>171</v>
      </c>
      <c r="Z80" s="15" t="s">
        <v>169</v>
      </c>
      <c r="AC80" s="50"/>
      <c r="AD80" s="50"/>
      <c r="AE80" s="50"/>
      <c r="AF80" s="50"/>
      <c r="AG80" s="50" t="s">
        <v>169</v>
      </c>
      <c r="AH80" s="50"/>
      <c r="AI80" s="50"/>
      <c r="AJ80" s="50"/>
      <c r="AK80" s="50"/>
      <c r="AL80" s="50"/>
      <c r="AM80" s="50"/>
      <c r="AN80" s="50"/>
      <c r="AO80" s="50"/>
      <c r="AP80" s="50" t="s">
        <v>171</v>
      </c>
      <c r="AQ80" s="50" t="s">
        <v>169</v>
      </c>
      <c r="AR80" s="50"/>
      <c r="AS80" s="50"/>
      <c r="AT80" s="50"/>
      <c r="AU80" s="50"/>
      <c r="AV80" s="50"/>
      <c r="AW80" s="50"/>
      <c r="AX80" s="37"/>
    </row>
    <row r="81" spans="1:86" s="2" customFormat="1" ht="12.75" customHeight="1" x14ac:dyDescent="0.25">
      <c r="A81" s="25"/>
      <c r="B81" s="16"/>
      <c r="C81" s="16">
        <v>2.6</v>
      </c>
      <c r="D81" s="19">
        <v>519</v>
      </c>
      <c r="E81" s="16">
        <v>1</v>
      </c>
      <c r="F81" s="16"/>
      <c r="G81" s="65"/>
      <c r="H81" s="16">
        <v>4.7</v>
      </c>
      <c r="I81" s="16"/>
      <c r="J81" s="16">
        <v>0.88</v>
      </c>
      <c r="K81" s="16"/>
      <c r="L81" s="19">
        <v>82</v>
      </c>
      <c r="M81" s="18">
        <v>0.02</v>
      </c>
      <c r="N81" s="67"/>
      <c r="O81" s="16"/>
      <c r="P81" s="16"/>
      <c r="Q81" s="16"/>
      <c r="R81" s="19">
        <v>19</v>
      </c>
      <c r="S81" s="16"/>
      <c r="T81" s="19">
        <v>57</v>
      </c>
      <c r="U81" s="16">
        <v>7.3</v>
      </c>
      <c r="V81" s="16"/>
      <c r="W81" s="16">
        <v>1.3</v>
      </c>
      <c r="X81" s="16"/>
      <c r="Y81" s="16">
        <v>3.7</v>
      </c>
      <c r="Z81" s="16">
        <v>0.2</v>
      </c>
      <c r="AA81" s="16"/>
      <c r="AB81" s="65"/>
      <c r="AC81" s="54"/>
      <c r="AD81" s="54"/>
      <c r="AE81" s="54"/>
      <c r="AF81" s="54"/>
      <c r="AG81" s="54">
        <v>8.9</v>
      </c>
      <c r="AH81" s="54"/>
      <c r="AI81" s="54"/>
      <c r="AJ81" s="54"/>
      <c r="AK81" s="54"/>
      <c r="AL81" s="54"/>
      <c r="AM81" s="54"/>
      <c r="AN81" s="54"/>
      <c r="AO81" s="54"/>
      <c r="AP81" s="54">
        <v>0</v>
      </c>
      <c r="AQ81" s="54">
        <v>0</v>
      </c>
      <c r="AR81" s="54"/>
      <c r="AS81" s="54"/>
      <c r="AT81" s="54"/>
      <c r="AU81" s="54"/>
      <c r="AV81" s="54"/>
      <c r="AW81" s="54"/>
      <c r="AX81" s="37"/>
      <c r="AY81" s="68"/>
    </row>
    <row r="82" spans="1:86" s="11" customFormat="1" ht="4.5" customHeight="1" x14ac:dyDescent="0.25">
      <c r="A82" s="29"/>
      <c r="B82" s="20"/>
      <c r="C82" s="20"/>
      <c r="D82" s="20"/>
      <c r="E82" s="20"/>
      <c r="F82" s="20"/>
      <c r="G82" s="65"/>
      <c r="H82" s="20"/>
      <c r="I82" s="20"/>
      <c r="J82" s="20"/>
      <c r="K82" s="20"/>
      <c r="L82" s="20"/>
      <c r="M82" s="20"/>
      <c r="N82" s="65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6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37"/>
      <c r="AY82" s="68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12.75" customHeight="1" x14ac:dyDescent="0.25">
      <c r="A83" s="33" t="s">
        <v>20</v>
      </c>
      <c r="K83" s="21" t="s">
        <v>169</v>
      </c>
      <c r="O83" s="15" t="s">
        <v>169</v>
      </c>
      <c r="AC83" s="50"/>
      <c r="AD83" s="50" t="s">
        <v>169</v>
      </c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 t="s">
        <v>169</v>
      </c>
      <c r="AS83" s="50"/>
      <c r="AT83" s="50"/>
      <c r="AU83" s="50"/>
      <c r="AV83" s="50" t="s">
        <v>170</v>
      </c>
      <c r="AW83" s="50"/>
      <c r="AX83" s="37">
        <v>1096</v>
      </c>
    </row>
    <row r="84" spans="1:86" s="2" customFormat="1" ht="12.75" customHeight="1" x14ac:dyDescent="0.25">
      <c r="A84" s="25" t="s">
        <v>174</v>
      </c>
      <c r="B84" s="16"/>
      <c r="C84" s="16"/>
      <c r="D84" s="16"/>
      <c r="E84" s="16"/>
      <c r="F84" s="16"/>
      <c r="G84" s="65"/>
      <c r="H84" s="16"/>
      <c r="I84" s="16"/>
      <c r="J84" s="16"/>
      <c r="K84" s="16" t="s">
        <v>172</v>
      </c>
      <c r="L84" s="16"/>
      <c r="M84" s="16"/>
      <c r="N84" s="65"/>
      <c r="O84" s="16" t="s">
        <v>169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5"/>
      <c r="AC84" s="54" t="s">
        <v>171</v>
      </c>
      <c r="AD84" s="54" t="s">
        <v>171</v>
      </c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 t="s">
        <v>172</v>
      </c>
      <c r="AS84" s="54"/>
      <c r="AT84" s="54"/>
      <c r="AU84" s="54"/>
      <c r="AV84" s="54" t="s">
        <v>171</v>
      </c>
      <c r="AW84" s="54"/>
      <c r="AX84" s="37"/>
      <c r="AY84" s="68"/>
    </row>
    <row r="85" spans="1:86" s="2" customFormat="1" ht="12.75" customHeight="1" x14ac:dyDescent="0.25">
      <c r="A85" s="25"/>
      <c r="B85" s="16"/>
      <c r="C85" s="16"/>
      <c r="D85" s="16"/>
      <c r="E85" s="16"/>
      <c r="F85" s="16"/>
      <c r="G85" s="65"/>
      <c r="H85" s="16"/>
      <c r="I85" s="16"/>
      <c r="J85" s="16"/>
      <c r="K85" s="19">
        <v>127</v>
      </c>
      <c r="L85" s="16"/>
      <c r="M85" s="16"/>
      <c r="N85" s="65"/>
      <c r="O85" s="16">
        <v>0.6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5"/>
      <c r="AC85" s="54">
        <v>3.5</v>
      </c>
      <c r="AD85" s="54">
        <v>13</v>
      </c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>
        <v>19</v>
      </c>
      <c r="AS85" s="54"/>
      <c r="AT85" s="54"/>
      <c r="AU85" s="54"/>
      <c r="AV85" s="54">
        <v>6.6</v>
      </c>
      <c r="AW85" s="54"/>
      <c r="AX85" s="37"/>
      <c r="AY85" s="68"/>
    </row>
    <row r="86" spans="1:86" s="11" customFormat="1" ht="4.5" customHeight="1" x14ac:dyDescent="0.25">
      <c r="A86" s="29"/>
      <c r="B86" s="20"/>
      <c r="C86" s="20"/>
      <c r="D86" s="20"/>
      <c r="E86" s="20"/>
      <c r="F86" s="20"/>
      <c r="G86" s="65"/>
      <c r="H86" s="20"/>
      <c r="I86" s="20"/>
      <c r="J86" s="20"/>
      <c r="K86" s="20"/>
      <c r="L86" s="20"/>
      <c r="M86" s="20"/>
      <c r="N86" s="65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6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37"/>
      <c r="AY86" s="68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12.75" customHeight="1" x14ac:dyDescent="0.25">
      <c r="A87" s="33" t="s">
        <v>21</v>
      </c>
      <c r="E87" s="21" t="s">
        <v>169</v>
      </c>
      <c r="L87" s="15" t="s">
        <v>169</v>
      </c>
      <c r="M87" s="15" t="s">
        <v>171</v>
      </c>
      <c r="T87" s="15" t="s">
        <v>169</v>
      </c>
      <c r="U87" s="16" t="s">
        <v>171</v>
      </c>
      <c r="W87" s="21" t="s">
        <v>169</v>
      </c>
      <c r="AA87" s="15" t="s">
        <v>170</v>
      </c>
      <c r="AC87" s="50"/>
      <c r="AD87" s="50"/>
      <c r="AE87" s="50"/>
      <c r="AF87" s="50"/>
      <c r="AG87" s="54"/>
      <c r="AH87" s="50"/>
      <c r="AI87" s="50"/>
      <c r="AJ87" s="50"/>
      <c r="AK87" s="50"/>
      <c r="AL87" s="50"/>
      <c r="AM87" s="50"/>
      <c r="AN87" s="50"/>
      <c r="AO87" s="50"/>
      <c r="AP87" s="50"/>
      <c r="AQ87" s="50" t="s">
        <v>169</v>
      </c>
      <c r="AR87" s="50"/>
      <c r="AS87" s="50"/>
      <c r="AT87" s="50"/>
      <c r="AU87" s="50"/>
      <c r="AV87" s="50"/>
      <c r="AW87" s="50"/>
      <c r="AX87" s="37">
        <v>1566</v>
      </c>
      <c r="AY87" s="68">
        <v>6.67</v>
      </c>
    </row>
    <row r="88" spans="1:86" ht="12.75" customHeight="1" x14ac:dyDescent="0.25">
      <c r="A88" s="25" t="s">
        <v>174</v>
      </c>
      <c r="E88" s="15" t="s">
        <v>172</v>
      </c>
      <c r="H88" s="15" t="s">
        <v>171</v>
      </c>
      <c r="I88" s="15" t="s">
        <v>171</v>
      </c>
      <c r="J88" s="15" t="s">
        <v>171</v>
      </c>
      <c r="L88" s="15" t="s">
        <v>171</v>
      </c>
      <c r="M88" s="15" t="s">
        <v>171</v>
      </c>
      <c r="R88" s="15" t="s">
        <v>171</v>
      </c>
      <c r="T88" s="15" t="s">
        <v>171</v>
      </c>
      <c r="U88" s="16" t="s">
        <v>171</v>
      </c>
      <c r="W88" s="15" t="s">
        <v>169</v>
      </c>
      <c r="Y88" s="15" t="s">
        <v>171</v>
      </c>
      <c r="Z88" s="15" t="s">
        <v>169</v>
      </c>
      <c r="AA88" s="15" t="s">
        <v>171</v>
      </c>
      <c r="AC88" s="50"/>
      <c r="AD88" s="50"/>
      <c r="AE88" s="50"/>
      <c r="AF88" s="50"/>
      <c r="AG88" s="50" t="s">
        <v>169</v>
      </c>
      <c r="AH88" s="50"/>
      <c r="AI88" s="50" t="s">
        <v>171</v>
      </c>
      <c r="AJ88" s="50" t="s">
        <v>171</v>
      </c>
      <c r="AK88" s="50"/>
      <c r="AL88" s="50"/>
      <c r="AM88" s="50"/>
      <c r="AN88" s="50"/>
      <c r="AO88" s="50"/>
      <c r="AP88" s="50" t="s">
        <v>171</v>
      </c>
      <c r="AQ88" s="50" t="s">
        <v>172</v>
      </c>
      <c r="AR88" s="50"/>
      <c r="AS88" s="50"/>
      <c r="AT88" s="50"/>
      <c r="AU88" s="50"/>
      <c r="AV88" s="50"/>
      <c r="AW88" s="50"/>
      <c r="AX88" s="37"/>
    </row>
    <row r="89" spans="1:86" s="2" customFormat="1" ht="12.75" customHeight="1" x14ac:dyDescent="0.25">
      <c r="A89" s="25"/>
      <c r="B89" s="16"/>
      <c r="C89" s="16"/>
      <c r="D89" s="16"/>
      <c r="E89" s="16">
        <v>0.3</v>
      </c>
      <c r="F89" s="16"/>
      <c r="G89" s="65"/>
      <c r="H89" s="16">
        <v>0.2</v>
      </c>
      <c r="I89" s="16">
        <v>0.1</v>
      </c>
      <c r="J89" s="18">
        <v>0.02</v>
      </c>
      <c r="K89" s="16"/>
      <c r="L89" s="19">
        <v>23</v>
      </c>
      <c r="M89" s="16">
        <v>1.2</v>
      </c>
      <c r="N89" s="65"/>
      <c r="O89" s="16"/>
      <c r="P89" s="16"/>
      <c r="Q89" s="16"/>
      <c r="R89" s="16">
        <v>0.2</v>
      </c>
      <c r="S89" s="16"/>
      <c r="T89" s="19">
        <v>49</v>
      </c>
      <c r="U89" s="16">
        <v>0.1</v>
      </c>
      <c r="V89" s="16"/>
      <c r="W89" s="16">
        <v>2.5</v>
      </c>
      <c r="X89" s="16"/>
      <c r="Y89" s="16">
        <v>0.5</v>
      </c>
      <c r="Z89" s="16">
        <v>0.4</v>
      </c>
      <c r="AA89" s="16">
        <v>1.9</v>
      </c>
      <c r="AB89" s="65"/>
      <c r="AC89" s="54"/>
      <c r="AD89" s="54"/>
      <c r="AE89" s="54"/>
      <c r="AF89" s="54"/>
      <c r="AG89" s="54">
        <v>6.6</v>
      </c>
      <c r="AH89" s="54"/>
      <c r="AI89" s="54">
        <v>16</v>
      </c>
      <c r="AJ89" s="54">
        <v>0.5</v>
      </c>
      <c r="AK89" s="54"/>
      <c r="AL89" s="54"/>
      <c r="AM89" s="54"/>
      <c r="AN89" s="54"/>
      <c r="AO89" s="54"/>
      <c r="AP89" s="54">
        <v>0.4</v>
      </c>
      <c r="AQ89" s="54">
        <v>77</v>
      </c>
      <c r="AR89" s="54"/>
      <c r="AS89" s="54"/>
      <c r="AT89" s="54"/>
      <c r="AU89" s="54"/>
      <c r="AV89" s="54"/>
      <c r="AW89" s="54"/>
      <c r="AX89" s="59">
        <f>SUM(H89+I89+J89+L89+M89+R89+T89+U89+Y89+AA89+AI89+AJ89+AP89)</f>
        <v>93.12</v>
      </c>
      <c r="AY89" s="68"/>
    </row>
    <row r="90" spans="1:86" s="11" customFormat="1" ht="4.5" customHeight="1" x14ac:dyDescent="0.25">
      <c r="A90" s="29"/>
      <c r="B90" s="20"/>
      <c r="C90" s="20"/>
      <c r="D90" s="20"/>
      <c r="E90" s="20"/>
      <c r="F90" s="20"/>
      <c r="G90" s="65"/>
      <c r="H90" s="20"/>
      <c r="I90" s="20"/>
      <c r="J90" s="20"/>
      <c r="K90" s="20"/>
      <c r="L90" s="20"/>
      <c r="M90" s="20"/>
      <c r="N90" s="65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6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37"/>
      <c r="AY90" s="68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12.75" customHeight="1" x14ac:dyDescent="0.25">
      <c r="A91" s="33" t="s">
        <v>22</v>
      </c>
      <c r="C91" s="16"/>
      <c r="E91" s="15" t="s">
        <v>169</v>
      </c>
      <c r="H91" s="16"/>
      <c r="I91" s="16"/>
      <c r="J91" s="15" t="s">
        <v>169</v>
      </c>
      <c r="L91" s="15" t="s">
        <v>172</v>
      </c>
      <c r="M91" s="21" t="s">
        <v>169</v>
      </c>
      <c r="R91" s="15" t="s">
        <v>169</v>
      </c>
      <c r="S91" s="15" t="s">
        <v>169</v>
      </c>
      <c r="U91" s="16" t="s">
        <v>169</v>
      </c>
      <c r="W91" s="15" t="s">
        <v>169</v>
      </c>
      <c r="Y91" s="15" t="s">
        <v>172</v>
      </c>
      <c r="AC91" s="50"/>
      <c r="AD91" s="50"/>
      <c r="AE91" s="50"/>
      <c r="AF91" s="50"/>
      <c r="AG91" s="54"/>
      <c r="AH91" s="50"/>
      <c r="AI91" s="50"/>
      <c r="AJ91" s="50" t="s">
        <v>169</v>
      </c>
      <c r="AK91" s="50"/>
      <c r="AL91" s="50"/>
      <c r="AM91" s="50"/>
      <c r="AN91" s="50"/>
      <c r="AO91" s="50"/>
      <c r="AP91" s="54"/>
      <c r="AQ91" s="50" t="s">
        <v>172</v>
      </c>
      <c r="AR91" s="50"/>
      <c r="AS91" s="50"/>
      <c r="AT91" s="50"/>
      <c r="AU91" s="50"/>
      <c r="AV91" s="50"/>
      <c r="AW91" s="50"/>
      <c r="AX91" s="37">
        <v>1232</v>
      </c>
      <c r="AY91" s="68">
        <v>4.5599999999999996</v>
      </c>
    </row>
    <row r="92" spans="1:86" ht="12.75" customHeight="1" x14ac:dyDescent="0.25">
      <c r="A92" s="25" t="s">
        <v>174</v>
      </c>
      <c r="C92" s="15" t="s">
        <v>169</v>
      </c>
      <c r="H92" s="15" t="s">
        <v>171</v>
      </c>
      <c r="I92" s="15" t="s">
        <v>169</v>
      </c>
      <c r="J92" s="15" t="s">
        <v>171</v>
      </c>
      <c r="L92" s="15" t="s">
        <v>169</v>
      </c>
      <c r="M92" s="15" t="s">
        <v>172</v>
      </c>
      <c r="R92" s="15" t="s">
        <v>172</v>
      </c>
      <c r="S92" s="15" t="s">
        <v>171</v>
      </c>
      <c r="T92" s="15" t="s">
        <v>172</v>
      </c>
      <c r="U92" s="16" t="s">
        <v>171</v>
      </c>
      <c r="W92" s="15" t="s">
        <v>171</v>
      </c>
      <c r="Y92" s="15" t="s">
        <v>169</v>
      </c>
      <c r="AC92" s="50"/>
      <c r="AD92" s="50"/>
      <c r="AE92" s="50"/>
      <c r="AF92" s="50"/>
      <c r="AG92" s="50" t="s">
        <v>172</v>
      </c>
      <c r="AH92" s="50"/>
      <c r="AI92" s="50" t="s">
        <v>169</v>
      </c>
      <c r="AJ92" s="50" t="s">
        <v>169</v>
      </c>
      <c r="AK92" s="50"/>
      <c r="AL92" s="50"/>
      <c r="AM92" s="50"/>
      <c r="AN92" s="50"/>
      <c r="AO92" s="50"/>
      <c r="AP92" s="50" t="s">
        <v>171</v>
      </c>
      <c r="AQ92" s="50" t="s">
        <v>172</v>
      </c>
      <c r="AR92" s="50"/>
      <c r="AS92" s="50"/>
      <c r="AT92" s="50"/>
      <c r="AU92" s="50"/>
      <c r="AV92" s="50"/>
      <c r="AW92" s="50"/>
      <c r="AX92" s="37"/>
    </row>
    <row r="93" spans="1:86" s="2" customFormat="1" ht="12.75" customHeight="1" x14ac:dyDescent="0.25">
      <c r="A93" s="25"/>
      <c r="B93" s="16"/>
      <c r="C93" s="16">
        <v>0.9</v>
      </c>
      <c r="D93" s="16"/>
      <c r="E93" s="16"/>
      <c r="F93" s="16"/>
      <c r="G93" s="65"/>
      <c r="H93" s="16">
        <v>1.7</v>
      </c>
      <c r="I93" s="19">
        <v>32</v>
      </c>
      <c r="J93" s="16">
        <v>3</v>
      </c>
      <c r="K93" s="16"/>
      <c r="L93" s="19">
        <v>61</v>
      </c>
      <c r="M93" s="19">
        <v>23</v>
      </c>
      <c r="N93" s="61"/>
      <c r="O93" s="16"/>
      <c r="P93" s="16"/>
      <c r="Q93" s="16"/>
      <c r="R93" s="19">
        <v>23</v>
      </c>
      <c r="S93" s="16">
        <v>0.2</v>
      </c>
      <c r="T93" s="19">
        <v>111</v>
      </c>
      <c r="U93" s="16">
        <v>1.3</v>
      </c>
      <c r="V93" s="16"/>
      <c r="W93" s="19">
        <v>12</v>
      </c>
      <c r="X93" s="16"/>
      <c r="Y93" s="19">
        <v>23</v>
      </c>
      <c r="Z93" s="16"/>
      <c r="AA93" s="16"/>
      <c r="AB93" s="65"/>
      <c r="AC93" s="54"/>
      <c r="AD93" s="54"/>
      <c r="AE93" s="54"/>
      <c r="AF93" s="54"/>
      <c r="AG93" s="54">
        <v>4.2</v>
      </c>
      <c r="AH93" s="54"/>
      <c r="AI93" s="54">
        <v>43</v>
      </c>
      <c r="AJ93" s="54">
        <v>3.4</v>
      </c>
      <c r="AK93" s="54"/>
      <c r="AL93" s="54"/>
      <c r="AM93" s="54"/>
      <c r="AN93" s="54"/>
      <c r="AO93" s="54"/>
      <c r="AP93" s="54">
        <v>7.9</v>
      </c>
      <c r="AQ93" s="54">
        <v>28</v>
      </c>
      <c r="AR93" s="54"/>
      <c r="AS93" s="54"/>
      <c r="AT93" s="54"/>
      <c r="AU93" s="54"/>
      <c r="AV93" s="54"/>
      <c r="AW93" s="54"/>
      <c r="AX93" s="37"/>
      <c r="AY93" s="68"/>
    </row>
    <row r="94" spans="1:86" s="11" customFormat="1" ht="4.5" customHeight="1" x14ac:dyDescent="0.25">
      <c r="A94" s="29"/>
      <c r="B94" s="20"/>
      <c r="C94" s="20"/>
      <c r="D94" s="20"/>
      <c r="E94" s="20"/>
      <c r="F94" s="20"/>
      <c r="G94" s="65"/>
      <c r="H94" s="20"/>
      <c r="I94" s="20"/>
      <c r="J94" s="20"/>
      <c r="K94" s="20"/>
      <c r="L94" s="20"/>
      <c r="M94" s="20"/>
      <c r="N94" s="65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6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37"/>
      <c r="AY94" s="68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12.75" customHeight="1" x14ac:dyDescent="0.25">
      <c r="A95" s="33" t="s">
        <v>23</v>
      </c>
      <c r="B95" s="21" t="s">
        <v>169</v>
      </c>
      <c r="C95" s="16"/>
      <c r="E95" s="15" t="s">
        <v>172</v>
      </c>
      <c r="H95" s="16"/>
      <c r="J95" s="21" t="s">
        <v>169</v>
      </c>
      <c r="L95" s="15" t="s">
        <v>169</v>
      </c>
      <c r="M95" s="15" t="s">
        <v>169</v>
      </c>
      <c r="R95" s="15" t="s">
        <v>172</v>
      </c>
      <c r="S95" s="21" t="s">
        <v>172</v>
      </c>
      <c r="U95" s="16" t="s">
        <v>169</v>
      </c>
      <c r="Y95" s="15" t="s">
        <v>169</v>
      </c>
      <c r="AC95" s="50"/>
      <c r="AD95" s="50"/>
      <c r="AE95" s="50"/>
      <c r="AF95" s="50"/>
      <c r="AG95" s="53" t="s">
        <v>169</v>
      </c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37">
        <v>1681</v>
      </c>
      <c r="AY95" s="68">
        <v>3.75</v>
      </c>
    </row>
    <row r="96" spans="1:86" ht="12.75" customHeight="1" x14ac:dyDescent="0.25">
      <c r="A96" s="25" t="s">
        <v>176</v>
      </c>
      <c r="B96" s="15" t="s">
        <v>171</v>
      </c>
      <c r="C96" s="15" t="s">
        <v>172</v>
      </c>
      <c r="E96" s="15" t="s">
        <v>169</v>
      </c>
      <c r="H96" s="15" t="s">
        <v>172</v>
      </c>
      <c r="J96" s="15" t="s">
        <v>169</v>
      </c>
      <c r="L96" s="15" t="s">
        <v>172</v>
      </c>
      <c r="M96" s="15" t="s">
        <v>172</v>
      </c>
      <c r="R96" s="15" t="s">
        <v>172</v>
      </c>
      <c r="S96" s="15" t="s">
        <v>172</v>
      </c>
      <c r="T96" s="15" t="s">
        <v>169</v>
      </c>
      <c r="U96" s="16" t="s">
        <v>171</v>
      </c>
      <c r="Y96" s="15" t="s">
        <v>169</v>
      </c>
      <c r="AC96" s="50"/>
      <c r="AD96" s="50"/>
      <c r="AE96" s="50"/>
      <c r="AF96" s="50"/>
      <c r="AG96" s="50" t="s">
        <v>172</v>
      </c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37"/>
    </row>
    <row r="97" spans="1:86" s="2" customFormat="1" ht="12.75" customHeight="1" x14ac:dyDescent="0.25">
      <c r="A97" s="25"/>
      <c r="B97" s="16">
        <v>0.1</v>
      </c>
      <c r="C97" s="19">
        <v>30</v>
      </c>
      <c r="D97" s="16"/>
      <c r="E97" s="19">
        <v>10</v>
      </c>
      <c r="F97" s="16"/>
      <c r="G97" s="65"/>
      <c r="H97" s="19">
        <v>78</v>
      </c>
      <c r="I97" s="16"/>
      <c r="J97" s="19">
        <v>234</v>
      </c>
      <c r="K97" s="16"/>
      <c r="L97" s="19">
        <v>149</v>
      </c>
      <c r="M97" s="19">
        <v>24</v>
      </c>
      <c r="N97" s="61"/>
      <c r="O97" s="16"/>
      <c r="P97" s="16"/>
      <c r="Q97" s="16"/>
      <c r="R97" s="19">
        <v>152</v>
      </c>
      <c r="S97" s="19">
        <v>35</v>
      </c>
      <c r="T97" s="19">
        <v>432</v>
      </c>
      <c r="U97" s="16">
        <v>0.4</v>
      </c>
      <c r="V97" s="16"/>
      <c r="W97" s="16"/>
      <c r="X97" s="16"/>
      <c r="Y97" s="19">
        <v>59</v>
      </c>
      <c r="Z97" s="16"/>
      <c r="AA97" s="16"/>
      <c r="AB97" s="65"/>
      <c r="AC97" s="54"/>
      <c r="AD97" s="54"/>
      <c r="AE97" s="54"/>
      <c r="AF97" s="54"/>
      <c r="AG97" s="54">
        <v>26</v>
      </c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37"/>
      <c r="AY97" s="68"/>
    </row>
    <row r="98" spans="1:86" s="11" customFormat="1" ht="3.75" customHeight="1" x14ac:dyDescent="0.25">
      <c r="A98" s="29"/>
      <c r="B98" s="20"/>
      <c r="C98" s="20"/>
      <c r="D98" s="20"/>
      <c r="E98" s="20"/>
      <c r="F98" s="20"/>
      <c r="G98" s="65"/>
      <c r="H98" s="20"/>
      <c r="I98" s="20"/>
      <c r="J98" s="20"/>
      <c r="K98" s="20"/>
      <c r="L98" s="20"/>
      <c r="M98" s="20"/>
      <c r="N98" s="65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6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37"/>
      <c r="AY98" s="68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12.75" customHeight="1" x14ac:dyDescent="0.25">
      <c r="A99" s="33" t="s">
        <v>24</v>
      </c>
      <c r="J99" s="15" t="s">
        <v>172</v>
      </c>
      <c r="L99" s="15" t="s">
        <v>169</v>
      </c>
      <c r="R99" s="15" t="s">
        <v>172</v>
      </c>
      <c r="S99" s="15" t="s">
        <v>172</v>
      </c>
      <c r="U99" s="21" t="s">
        <v>172</v>
      </c>
      <c r="Y99" s="15" t="s">
        <v>172</v>
      </c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37">
        <v>1091</v>
      </c>
    </row>
    <row r="100" spans="1:86" ht="12.75" customHeight="1" x14ac:dyDescent="0.25">
      <c r="A100" s="25" t="s">
        <v>175</v>
      </c>
      <c r="J100" s="15" t="s">
        <v>171</v>
      </c>
      <c r="M100" s="15" t="s">
        <v>171</v>
      </c>
      <c r="R100" s="15" t="s">
        <v>172</v>
      </c>
      <c r="S100" s="15" t="s">
        <v>172</v>
      </c>
      <c r="U100" s="15" t="s">
        <v>172</v>
      </c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37"/>
    </row>
    <row r="101" spans="1:86" s="2" customFormat="1" ht="12.75" customHeight="1" x14ac:dyDescent="0.25">
      <c r="A101" s="25"/>
      <c r="B101" s="16"/>
      <c r="C101" s="16"/>
      <c r="D101" s="16"/>
      <c r="E101" s="16"/>
      <c r="F101" s="16"/>
      <c r="G101" s="65"/>
      <c r="H101" s="16"/>
      <c r="I101" s="16"/>
      <c r="J101" s="19">
        <v>26</v>
      </c>
      <c r="K101" s="16"/>
      <c r="L101" s="16"/>
      <c r="M101" s="16">
        <v>0.7</v>
      </c>
      <c r="N101" s="65"/>
      <c r="O101" s="16"/>
      <c r="P101" s="16"/>
      <c r="Q101" s="16"/>
      <c r="R101" s="19">
        <v>93</v>
      </c>
      <c r="S101" s="16">
        <v>5.6</v>
      </c>
      <c r="T101" s="16"/>
      <c r="U101" s="16">
        <v>8.8000000000000007</v>
      </c>
      <c r="V101" s="16"/>
      <c r="W101" s="16"/>
      <c r="X101" s="16"/>
      <c r="Y101" s="16"/>
      <c r="Z101" s="16"/>
      <c r="AA101" s="16"/>
      <c r="AB101" s="65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37"/>
      <c r="AY101" s="68"/>
    </row>
    <row r="102" spans="1:86" s="11" customFormat="1" ht="4.5" customHeight="1" x14ac:dyDescent="0.25">
      <c r="A102" s="29"/>
      <c r="B102" s="20"/>
      <c r="C102" s="20"/>
      <c r="D102" s="20"/>
      <c r="E102" s="20"/>
      <c r="F102" s="20"/>
      <c r="G102" s="65"/>
      <c r="H102" s="20"/>
      <c r="I102" s="20"/>
      <c r="J102" s="20"/>
      <c r="K102" s="20"/>
      <c r="L102" s="20"/>
      <c r="M102" s="20"/>
      <c r="N102" s="65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6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37"/>
      <c r="AY102" s="68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12.75" customHeight="1" x14ac:dyDescent="0.25">
      <c r="A103" s="25" t="s">
        <v>25</v>
      </c>
      <c r="K103" s="15" t="s">
        <v>172</v>
      </c>
      <c r="M103" s="16"/>
      <c r="O103" s="21" t="s">
        <v>169</v>
      </c>
      <c r="P103" s="21" t="s">
        <v>172</v>
      </c>
      <c r="Q103" s="16"/>
      <c r="AC103" s="50" t="s">
        <v>169</v>
      </c>
      <c r="AD103" s="53" t="s">
        <v>169</v>
      </c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 t="s">
        <v>172</v>
      </c>
      <c r="AS103" s="50"/>
      <c r="AT103" s="50"/>
      <c r="AU103" s="50"/>
      <c r="AV103" s="53" t="s">
        <v>172</v>
      </c>
      <c r="AW103" s="53"/>
      <c r="AX103" s="37">
        <v>1041</v>
      </c>
    </row>
    <row r="104" spans="1:86" ht="12.75" customHeight="1" x14ac:dyDescent="0.25">
      <c r="A104" s="25" t="s">
        <v>174</v>
      </c>
      <c r="K104" s="15" t="s">
        <v>171</v>
      </c>
      <c r="M104" s="15" t="s">
        <v>171</v>
      </c>
      <c r="O104" s="15" t="s">
        <v>171</v>
      </c>
      <c r="P104" s="15" t="s">
        <v>171</v>
      </c>
      <c r="Q104" s="15" t="s">
        <v>171</v>
      </c>
      <c r="X104" s="15" t="s">
        <v>171</v>
      </c>
      <c r="AC104" s="50"/>
      <c r="AD104" s="50" t="s">
        <v>172</v>
      </c>
      <c r="AE104" s="50"/>
      <c r="AF104" s="50"/>
      <c r="AG104" s="50"/>
      <c r="AH104" s="50"/>
      <c r="AI104" s="50"/>
      <c r="AJ104" s="50"/>
      <c r="AK104" s="50"/>
      <c r="AL104" s="50"/>
      <c r="AM104" s="50" t="s">
        <v>169</v>
      </c>
      <c r="AN104" s="50"/>
      <c r="AO104" s="50"/>
      <c r="AP104" s="50"/>
      <c r="AQ104" s="50"/>
      <c r="AR104" s="50" t="s">
        <v>172</v>
      </c>
      <c r="AS104" s="50"/>
      <c r="AT104" s="50"/>
      <c r="AU104" s="50"/>
      <c r="AV104" s="50" t="s">
        <v>172</v>
      </c>
      <c r="AW104" s="50"/>
      <c r="AX104" s="37"/>
    </row>
    <row r="105" spans="1:86" s="2" customFormat="1" ht="12.75" customHeight="1" x14ac:dyDescent="0.25">
      <c r="A105" s="25"/>
      <c r="B105" s="16"/>
      <c r="C105" s="16"/>
      <c r="D105" s="16"/>
      <c r="E105" s="16"/>
      <c r="F105" s="16"/>
      <c r="G105" s="65"/>
      <c r="H105" s="16"/>
      <c r="I105" s="16"/>
      <c r="J105" s="16"/>
      <c r="K105" s="19">
        <v>454</v>
      </c>
      <c r="L105" s="16"/>
      <c r="M105" s="18">
        <v>0</v>
      </c>
      <c r="N105" s="67"/>
      <c r="O105" s="19">
        <v>16</v>
      </c>
      <c r="P105" s="19">
        <v>33</v>
      </c>
      <c r="Q105" s="19">
        <v>11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5"/>
      <c r="AC105" s="54"/>
      <c r="AD105" s="54">
        <v>97</v>
      </c>
      <c r="AE105" s="54"/>
      <c r="AF105" s="54"/>
      <c r="AG105" s="54"/>
      <c r="AH105" s="54"/>
      <c r="AI105" s="54"/>
      <c r="AJ105" s="54"/>
      <c r="AK105" s="54"/>
      <c r="AL105" s="54"/>
      <c r="AM105" s="54">
        <v>9</v>
      </c>
      <c r="AN105" s="54"/>
      <c r="AO105" s="54"/>
      <c r="AP105" s="54"/>
      <c r="AQ105" s="54"/>
      <c r="AR105" s="54">
        <v>76</v>
      </c>
      <c r="AS105" s="54"/>
      <c r="AT105" s="54"/>
      <c r="AU105" s="54"/>
      <c r="AV105" s="40">
        <v>104</v>
      </c>
      <c r="AW105" s="54"/>
      <c r="AX105" s="37"/>
      <c r="AY105" s="68"/>
    </row>
    <row r="106" spans="1:86" s="11" customFormat="1" ht="4.5" customHeight="1" x14ac:dyDescent="0.25">
      <c r="A106" s="29"/>
      <c r="B106" s="20"/>
      <c r="C106" s="20"/>
      <c r="D106" s="20"/>
      <c r="E106" s="20"/>
      <c r="F106" s="20"/>
      <c r="G106" s="65"/>
      <c r="H106" s="20"/>
      <c r="I106" s="20"/>
      <c r="J106" s="20"/>
      <c r="K106" s="20"/>
      <c r="L106" s="20"/>
      <c r="M106" s="20"/>
      <c r="N106" s="65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6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37"/>
      <c r="AY106" s="68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12.75" customHeight="1" x14ac:dyDescent="0.25">
      <c r="A107" s="33" t="s">
        <v>26</v>
      </c>
      <c r="K107" s="21" t="s">
        <v>169</v>
      </c>
      <c r="O107" s="15" t="s">
        <v>171</v>
      </c>
      <c r="P107" s="15" t="s">
        <v>169</v>
      </c>
      <c r="W107" s="16"/>
      <c r="X107" s="16"/>
      <c r="AC107" s="50"/>
      <c r="AD107" s="54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 t="s">
        <v>170</v>
      </c>
      <c r="AS107" s="50"/>
      <c r="AT107" s="50"/>
      <c r="AU107" s="50"/>
      <c r="AV107" s="50" t="s">
        <v>169</v>
      </c>
      <c r="AW107" s="50"/>
      <c r="AX107" s="37">
        <v>1020</v>
      </c>
    </row>
    <row r="108" spans="1:86" ht="12.75" customHeight="1" x14ac:dyDescent="0.25">
      <c r="A108" s="25" t="s">
        <v>174</v>
      </c>
      <c r="K108" s="15" t="s">
        <v>172</v>
      </c>
      <c r="M108" s="15" t="s">
        <v>171</v>
      </c>
      <c r="O108" s="15" t="s">
        <v>171</v>
      </c>
      <c r="P108" s="15" t="s">
        <v>171</v>
      </c>
      <c r="Q108" s="15" t="s">
        <v>171</v>
      </c>
      <c r="W108" s="15" t="s">
        <v>171</v>
      </c>
      <c r="X108" s="15" t="s">
        <v>171</v>
      </c>
      <c r="AC108" s="50" t="s">
        <v>171</v>
      </c>
      <c r="AD108" s="50" t="s">
        <v>172</v>
      </c>
      <c r="AE108" s="50"/>
      <c r="AF108" s="50"/>
      <c r="AG108" s="50"/>
      <c r="AH108" s="50"/>
      <c r="AI108" s="50"/>
      <c r="AJ108" s="50"/>
      <c r="AK108" s="50"/>
      <c r="AL108" s="50"/>
      <c r="AM108" s="50"/>
      <c r="AN108" s="50" t="s">
        <v>171</v>
      </c>
      <c r="AO108" s="50"/>
      <c r="AP108" s="50"/>
      <c r="AQ108" s="50"/>
      <c r="AR108" s="50" t="s">
        <v>169</v>
      </c>
      <c r="AS108" s="50"/>
      <c r="AT108" s="50"/>
      <c r="AU108" s="50"/>
      <c r="AV108" s="50" t="s">
        <v>171</v>
      </c>
      <c r="AW108" s="50"/>
      <c r="AX108" s="37"/>
    </row>
    <row r="109" spans="1:86" s="2" customFormat="1" ht="12.75" customHeight="1" x14ac:dyDescent="0.25">
      <c r="A109" s="25"/>
      <c r="B109" s="16"/>
      <c r="C109" s="16"/>
      <c r="D109" s="16"/>
      <c r="E109" s="16"/>
      <c r="F109" s="16"/>
      <c r="G109" s="65"/>
      <c r="H109" s="16"/>
      <c r="I109" s="16"/>
      <c r="J109" s="16"/>
      <c r="K109" s="19">
        <v>424</v>
      </c>
      <c r="L109" s="16"/>
      <c r="M109" s="16">
        <v>0.1</v>
      </c>
      <c r="N109" s="65"/>
      <c r="O109" s="19">
        <v>14</v>
      </c>
      <c r="P109" s="19">
        <v>22</v>
      </c>
      <c r="Q109" s="16">
        <v>2</v>
      </c>
      <c r="R109" s="16"/>
      <c r="S109" s="16"/>
      <c r="T109" s="16"/>
      <c r="U109" s="16"/>
      <c r="V109" s="16"/>
      <c r="W109" s="16">
        <v>0.8</v>
      </c>
      <c r="X109" s="19">
        <v>113</v>
      </c>
      <c r="Y109" s="16"/>
      <c r="Z109" s="16"/>
      <c r="AA109" s="16"/>
      <c r="AB109" s="65"/>
      <c r="AC109" s="54">
        <v>19</v>
      </c>
      <c r="AD109" s="54">
        <v>55</v>
      </c>
      <c r="AE109" s="54"/>
      <c r="AF109" s="54"/>
      <c r="AG109" s="54"/>
      <c r="AH109" s="54"/>
      <c r="AI109" s="54"/>
      <c r="AJ109" s="54"/>
      <c r="AK109" s="54"/>
      <c r="AL109" s="54"/>
      <c r="AM109" s="54"/>
      <c r="AN109" s="54">
        <v>0.01</v>
      </c>
      <c r="AO109" s="54"/>
      <c r="AP109" s="54"/>
      <c r="AQ109" s="54"/>
      <c r="AR109" s="54">
        <v>1.5</v>
      </c>
      <c r="AS109" s="54"/>
      <c r="AT109" s="54"/>
      <c r="AU109" s="54"/>
      <c r="AV109" s="54">
        <v>8.1999999999999993</v>
      </c>
      <c r="AW109" s="54"/>
      <c r="AX109" s="37"/>
      <c r="AY109" s="68"/>
    </row>
    <row r="110" spans="1:86" s="11" customFormat="1" ht="4.5" customHeight="1" x14ac:dyDescent="0.25">
      <c r="A110" s="29"/>
      <c r="B110" s="20"/>
      <c r="C110" s="20"/>
      <c r="D110" s="20"/>
      <c r="E110" s="20"/>
      <c r="F110" s="20"/>
      <c r="G110" s="65"/>
      <c r="H110" s="20"/>
      <c r="I110" s="20"/>
      <c r="J110" s="20"/>
      <c r="K110" s="20"/>
      <c r="L110" s="20"/>
      <c r="M110" s="20"/>
      <c r="N110" s="65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6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37"/>
      <c r="AY110" s="68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12.75" customHeight="1" x14ac:dyDescent="0.25">
      <c r="A111" s="33" t="s">
        <v>27</v>
      </c>
      <c r="K111" s="21" t="s">
        <v>169</v>
      </c>
      <c r="O111" s="15" t="s">
        <v>169</v>
      </c>
      <c r="AC111" s="53" t="s">
        <v>169</v>
      </c>
      <c r="AD111" s="53" t="s">
        <v>169</v>
      </c>
      <c r="AE111" s="50"/>
      <c r="AF111" s="50"/>
      <c r="AG111" s="50"/>
      <c r="AH111" s="50"/>
      <c r="AI111" s="50"/>
      <c r="AJ111" s="50"/>
      <c r="AK111" s="53" t="s">
        <v>169</v>
      </c>
      <c r="AL111" s="50"/>
      <c r="AM111" s="53" t="s">
        <v>169</v>
      </c>
      <c r="AN111" s="50"/>
      <c r="AO111" s="50" t="s">
        <v>170</v>
      </c>
      <c r="AP111" s="50"/>
      <c r="AQ111" s="50"/>
      <c r="AR111" s="50" t="s">
        <v>169</v>
      </c>
      <c r="AS111" s="50"/>
      <c r="AT111" s="50"/>
      <c r="AU111" s="50"/>
      <c r="AV111" s="50"/>
      <c r="AW111" s="50"/>
      <c r="AX111" s="37">
        <v>1111</v>
      </c>
    </row>
    <row r="112" spans="1:86" ht="12.75" customHeight="1" x14ac:dyDescent="0.25">
      <c r="A112" s="25" t="s">
        <v>174</v>
      </c>
      <c r="K112" s="15" t="s">
        <v>169</v>
      </c>
      <c r="O112" s="15" t="s">
        <v>169</v>
      </c>
      <c r="X112" s="15" t="s">
        <v>169</v>
      </c>
      <c r="AC112" s="50" t="s">
        <v>172</v>
      </c>
      <c r="AD112" s="50" t="s">
        <v>169</v>
      </c>
      <c r="AE112" s="50"/>
      <c r="AF112" s="50"/>
      <c r="AG112" s="50"/>
      <c r="AH112" s="50"/>
      <c r="AI112" s="50"/>
      <c r="AJ112" s="50"/>
      <c r="AK112" s="50" t="s">
        <v>172</v>
      </c>
      <c r="AL112" s="50"/>
      <c r="AM112" s="50" t="s">
        <v>172</v>
      </c>
      <c r="AN112" s="50"/>
      <c r="AO112" s="50"/>
      <c r="AP112" s="50"/>
      <c r="AQ112" s="50"/>
      <c r="AR112" s="50" t="s">
        <v>169</v>
      </c>
      <c r="AS112" s="50"/>
      <c r="AT112" s="50"/>
      <c r="AU112" s="50"/>
      <c r="AV112" s="50" t="s">
        <v>171</v>
      </c>
      <c r="AW112" s="50"/>
      <c r="AX112" s="37"/>
    </row>
    <row r="113" spans="1:86" s="2" customFormat="1" ht="12.75" customHeight="1" x14ac:dyDescent="0.25">
      <c r="A113" s="25"/>
      <c r="B113" s="16"/>
      <c r="C113" s="16"/>
      <c r="D113" s="16"/>
      <c r="E113" s="16"/>
      <c r="F113" s="16"/>
      <c r="G113" s="65"/>
      <c r="H113" s="16"/>
      <c r="I113" s="16"/>
      <c r="J113" s="16"/>
      <c r="K113" s="19">
        <v>284</v>
      </c>
      <c r="L113" s="16"/>
      <c r="M113" s="16"/>
      <c r="N113" s="65"/>
      <c r="O113" s="19">
        <v>62</v>
      </c>
      <c r="P113" s="16"/>
      <c r="Q113" s="16"/>
      <c r="R113" s="16"/>
      <c r="S113" s="16"/>
      <c r="T113" s="16"/>
      <c r="U113" s="16"/>
      <c r="V113" s="16"/>
      <c r="W113" s="16"/>
      <c r="X113" s="19">
        <v>23</v>
      </c>
      <c r="Y113" s="16"/>
      <c r="Z113" s="16"/>
      <c r="AA113" s="16"/>
      <c r="AB113" s="65"/>
      <c r="AC113" s="54">
        <v>30</v>
      </c>
      <c r="AD113" s="54">
        <v>72</v>
      </c>
      <c r="AE113" s="54"/>
      <c r="AF113" s="54"/>
      <c r="AG113" s="54"/>
      <c r="AH113" s="54"/>
      <c r="AI113" s="54"/>
      <c r="AJ113" s="54"/>
      <c r="AK113" s="54" t="s">
        <v>203</v>
      </c>
      <c r="AL113" s="54"/>
      <c r="AM113" s="40">
        <v>174</v>
      </c>
      <c r="AN113" s="54"/>
      <c r="AO113" s="54"/>
      <c r="AP113" s="54"/>
      <c r="AQ113" s="54"/>
      <c r="AR113" s="40">
        <v>304</v>
      </c>
      <c r="AS113" s="54"/>
      <c r="AT113" s="54"/>
      <c r="AU113" s="54"/>
      <c r="AV113" s="54">
        <v>0.14000000000000001</v>
      </c>
      <c r="AW113" s="54"/>
      <c r="AX113" s="37"/>
      <c r="AY113" s="68"/>
    </row>
    <row r="114" spans="1:86" s="11" customFormat="1" ht="4.5" customHeight="1" x14ac:dyDescent="0.25">
      <c r="A114" s="29"/>
      <c r="B114" s="20"/>
      <c r="C114" s="20"/>
      <c r="D114" s="20"/>
      <c r="E114" s="20"/>
      <c r="F114" s="20"/>
      <c r="G114" s="65"/>
      <c r="H114" s="20"/>
      <c r="I114" s="20"/>
      <c r="J114" s="20"/>
      <c r="K114" s="20"/>
      <c r="L114" s="20"/>
      <c r="M114" s="20"/>
      <c r="N114" s="65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6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37"/>
      <c r="AY114" s="68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12.75" customHeight="1" x14ac:dyDescent="0.25">
      <c r="A115" s="33" t="s">
        <v>28</v>
      </c>
      <c r="I115" s="16"/>
      <c r="K115" s="21" t="s">
        <v>172</v>
      </c>
      <c r="M115" s="16"/>
      <c r="O115" s="21" t="s">
        <v>169</v>
      </c>
      <c r="P115" s="15" t="s">
        <v>170</v>
      </c>
      <c r="W115" s="16"/>
      <c r="X115" s="16"/>
      <c r="AC115" s="53" t="s">
        <v>169</v>
      </c>
      <c r="AD115" s="53" t="s">
        <v>169</v>
      </c>
      <c r="AE115" s="50"/>
      <c r="AF115" s="50"/>
      <c r="AG115" s="50"/>
      <c r="AH115" s="50"/>
      <c r="AI115" s="50"/>
      <c r="AJ115" s="50"/>
      <c r="AK115" s="50" t="s">
        <v>172</v>
      </c>
      <c r="AL115" s="50"/>
      <c r="AM115" s="54"/>
      <c r="AN115" s="50"/>
      <c r="AO115" s="50"/>
      <c r="AP115" s="50"/>
      <c r="AQ115" s="50"/>
      <c r="AR115" s="50" t="s">
        <v>172</v>
      </c>
      <c r="AS115" s="50"/>
      <c r="AT115" s="50"/>
      <c r="AU115" s="50"/>
      <c r="AV115" s="53" t="s">
        <v>172</v>
      </c>
      <c r="AW115" s="53"/>
      <c r="AX115" s="37">
        <v>1210</v>
      </c>
      <c r="AY115" s="68">
        <v>3.45</v>
      </c>
    </row>
    <row r="116" spans="1:86" ht="12.75" customHeight="1" x14ac:dyDescent="0.25">
      <c r="A116" s="25" t="s">
        <v>175</v>
      </c>
      <c r="K116" s="15" t="s">
        <v>171</v>
      </c>
      <c r="O116" s="15" t="s">
        <v>172</v>
      </c>
      <c r="W116" s="15" t="s">
        <v>171</v>
      </c>
      <c r="X116" s="15" t="s">
        <v>169</v>
      </c>
      <c r="AC116" s="50"/>
      <c r="AD116" s="50" t="s">
        <v>172</v>
      </c>
      <c r="AE116" s="50"/>
      <c r="AF116" s="50"/>
      <c r="AG116" s="50"/>
      <c r="AH116" s="50"/>
      <c r="AI116" s="50"/>
      <c r="AJ116" s="50"/>
      <c r="AK116" s="50" t="s">
        <v>172</v>
      </c>
      <c r="AL116" s="50"/>
      <c r="AM116" s="50" t="s">
        <v>169</v>
      </c>
      <c r="AN116" s="50"/>
      <c r="AO116" s="50"/>
      <c r="AP116" s="50"/>
      <c r="AQ116" s="50"/>
      <c r="AR116" s="50" t="s">
        <v>172</v>
      </c>
      <c r="AS116" s="50"/>
      <c r="AT116" s="50"/>
      <c r="AU116" s="50"/>
      <c r="AV116" s="50" t="s">
        <v>172</v>
      </c>
      <c r="AW116" s="50"/>
      <c r="AX116" s="37"/>
    </row>
    <row r="117" spans="1:86" s="2" customFormat="1" ht="12.75" customHeight="1" x14ac:dyDescent="0.25">
      <c r="A117" s="25"/>
      <c r="B117" s="16"/>
      <c r="C117" s="16"/>
      <c r="D117" s="16"/>
      <c r="E117" s="16"/>
      <c r="F117" s="16"/>
      <c r="G117" s="65"/>
      <c r="H117" s="16"/>
      <c r="I117" s="16"/>
      <c r="J117" s="16"/>
      <c r="K117" s="19">
        <v>117</v>
      </c>
      <c r="L117" s="16"/>
      <c r="M117" s="16"/>
      <c r="N117" s="65"/>
      <c r="O117" s="19">
        <v>168</v>
      </c>
      <c r="P117" s="16"/>
      <c r="Q117" s="16"/>
      <c r="R117" s="16"/>
      <c r="S117" s="16"/>
      <c r="T117" s="16"/>
      <c r="U117" s="16"/>
      <c r="V117" s="16"/>
      <c r="W117" s="16">
        <v>5.0999999999999996</v>
      </c>
      <c r="X117" s="19">
        <v>95</v>
      </c>
      <c r="Y117" s="16"/>
      <c r="Z117" s="16"/>
      <c r="AA117" s="16"/>
      <c r="AB117" s="65"/>
      <c r="AC117" s="54"/>
      <c r="AD117" s="54">
        <v>12</v>
      </c>
      <c r="AE117" s="54"/>
      <c r="AF117" s="54"/>
      <c r="AG117" s="54"/>
      <c r="AH117" s="54"/>
      <c r="AI117" s="54"/>
      <c r="AJ117" s="54"/>
      <c r="AK117" s="54">
        <v>5.4</v>
      </c>
      <c r="AL117" s="54"/>
      <c r="AM117" s="54">
        <v>35</v>
      </c>
      <c r="AN117" s="54"/>
      <c r="AO117" s="54"/>
      <c r="AP117" s="54"/>
      <c r="AQ117" s="54"/>
      <c r="AR117" s="54">
        <v>80</v>
      </c>
      <c r="AS117" s="54"/>
      <c r="AT117" s="54"/>
      <c r="AU117" s="54"/>
      <c r="AV117" s="54">
        <v>67</v>
      </c>
      <c r="AW117" s="54"/>
      <c r="AX117" s="37"/>
      <c r="AY117" s="68"/>
    </row>
    <row r="118" spans="1:86" s="11" customFormat="1" ht="4.5" customHeight="1" x14ac:dyDescent="0.25">
      <c r="A118" s="29"/>
      <c r="B118" s="20"/>
      <c r="C118" s="20"/>
      <c r="D118" s="20"/>
      <c r="E118" s="20"/>
      <c r="F118" s="20"/>
      <c r="G118" s="65"/>
      <c r="H118" s="20"/>
      <c r="I118" s="20"/>
      <c r="J118" s="20"/>
      <c r="K118" s="20"/>
      <c r="L118" s="20"/>
      <c r="M118" s="20"/>
      <c r="N118" s="65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6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37"/>
      <c r="AY118" s="68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12.75" customHeight="1" x14ac:dyDescent="0.25">
      <c r="A119" s="33" t="s">
        <v>29</v>
      </c>
      <c r="I119" s="16"/>
      <c r="K119" s="21" t="s">
        <v>172</v>
      </c>
      <c r="M119" s="16"/>
      <c r="O119" s="21" t="s">
        <v>169</v>
      </c>
      <c r="P119" s="21" t="s">
        <v>172</v>
      </c>
      <c r="X119" s="15" t="s">
        <v>170</v>
      </c>
      <c r="AC119" s="53" t="s">
        <v>169</v>
      </c>
      <c r="AD119" s="53" t="s">
        <v>169</v>
      </c>
      <c r="AE119" s="50"/>
      <c r="AF119" s="50"/>
      <c r="AG119" s="50"/>
      <c r="AH119" s="50"/>
      <c r="AI119" s="50"/>
      <c r="AJ119" s="50"/>
      <c r="AK119" s="50" t="s">
        <v>172</v>
      </c>
      <c r="AL119" s="50"/>
      <c r="AM119" s="50" t="s">
        <v>172</v>
      </c>
      <c r="AN119" s="50"/>
      <c r="AO119" s="50"/>
      <c r="AP119" s="50"/>
      <c r="AQ119" s="50"/>
      <c r="AR119" s="50" t="s">
        <v>172</v>
      </c>
      <c r="AS119" s="50"/>
      <c r="AT119" s="50"/>
      <c r="AU119" s="50"/>
      <c r="AV119" s="53" t="s">
        <v>172</v>
      </c>
      <c r="AW119" s="53"/>
      <c r="AX119" s="37">
        <v>939</v>
      </c>
      <c r="AY119" s="68">
        <v>2.14</v>
      </c>
    </row>
    <row r="120" spans="1:86" ht="12.75" customHeight="1" x14ac:dyDescent="0.25">
      <c r="A120" s="25" t="s">
        <v>174</v>
      </c>
      <c r="K120" s="15" t="s">
        <v>171</v>
      </c>
      <c r="M120" s="15" t="s">
        <v>169</v>
      </c>
      <c r="O120" s="15" t="s">
        <v>172</v>
      </c>
      <c r="P120" s="15" t="s">
        <v>169</v>
      </c>
      <c r="Q120" s="15" t="s">
        <v>172</v>
      </c>
      <c r="W120" s="15" t="s">
        <v>171</v>
      </c>
      <c r="X120" s="15" t="s">
        <v>169</v>
      </c>
      <c r="AC120" s="50" t="s">
        <v>172</v>
      </c>
      <c r="AD120" s="50" t="s">
        <v>172</v>
      </c>
      <c r="AE120" s="50"/>
      <c r="AF120" s="50"/>
      <c r="AG120" s="50"/>
      <c r="AH120" s="50"/>
      <c r="AI120" s="50"/>
      <c r="AJ120" s="50"/>
      <c r="AK120" s="50" t="s">
        <v>171</v>
      </c>
      <c r="AL120" s="50"/>
      <c r="AM120" s="50" t="s">
        <v>169</v>
      </c>
      <c r="AN120" s="50"/>
      <c r="AO120" s="50" t="s">
        <v>171</v>
      </c>
      <c r="AP120" s="50"/>
      <c r="AQ120" s="50"/>
      <c r="AR120" s="50" t="s">
        <v>169</v>
      </c>
      <c r="AS120" s="50"/>
      <c r="AT120" s="50"/>
      <c r="AU120" s="50"/>
      <c r="AV120" s="50" t="s">
        <v>172</v>
      </c>
      <c r="AW120" s="50"/>
      <c r="AX120" s="37"/>
    </row>
    <row r="121" spans="1:86" s="2" customFormat="1" ht="12.75" customHeight="1" x14ac:dyDescent="0.25">
      <c r="A121" s="25"/>
      <c r="B121" s="16"/>
      <c r="C121" s="16"/>
      <c r="D121" s="16"/>
      <c r="E121" s="16"/>
      <c r="F121" s="16"/>
      <c r="G121" s="65"/>
      <c r="H121" s="16"/>
      <c r="I121" s="16"/>
      <c r="J121" s="16"/>
      <c r="K121" s="19">
        <v>884</v>
      </c>
      <c r="L121" s="16"/>
      <c r="M121" s="16">
        <v>9.5</v>
      </c>
      <c r="N121" s="65"/>
      <c r="O121" s="19">
        <v>155</v>
      </c>
      <c r="P121" s="19">
        <v>974</v>
      </c>
      <c r="Q121" s="19">
        <v>94</v>
      </c>
      <c r="R121" s="16"/>
      <c r="S121" s="16"/>
      <c r="T121" s="16"/>
      <c r="U121" s="16"/>
      <c r="V121" s="16"/>
      <c r="W121" s="16">
        <v>3.4</v>
      </c>
      <c r="X121" s="19">
        <v>267</v>
      </c>
      <c r="Y121" s="16"/>
      <c r="Z121" s="16"/>
      <c r="AA121" s="16"/>
      <c r="AB121" s="65"/>
      <c r="AC121" s="54">
        <v>54</v>
      </c>
      <c r="AD121" s="40">
        <v>380</v>
      </c>
      <c r="AE121" s="54"/>
      <c r="AF121" s="54"/>
      <c r="AG121" s="54"/>
      <c r="AH121" s="54"/>
      <c r="AI121" s="54"/>
      <c r="AJ121" s="54"/>
      <c r="AK121" s="54">
        <v>21</v>
      </c>
      <c r="AL121" s="54"/>
      <c r="AM121" s="40">
        <v>165</v>
      </c>
      <c r="AN121" s="54"/>
      <c r="AO121" s="54">
        <v>2</v>
      </c>
      <c r="AP121" s="54"/>
      <c r="AQ121" s="54"/>
      <c r="AR121" s="54">
        <v>45</v>
      </c>
      <c r="AS121" s="54"/>
      <c r="AT121" s="54"/>
      <c r="AU121" s="54"/>
      <c r="AV121" s="40">
        <v>194</v>
      </c>
      <c r="AW121" s="54"/>
      <c r="AX121" s="37"/>
      <c r="AY121" s="68"/>
    </row>
    <row r="122" spans="1:86" s="11" customFormat="1" ht="4.5" customHeight="1" x14ac:dyDescent="0.25">
      <c r="A122" s="29"/>
      <c r="B122" s="20"/>
      <c r="C122" s="20"/>
      <c r="D122" s="20"/>
      <c r="E122" s="20"/>
      <c r="F122" s="20"/>
      <c r="G122" s="65"/>
      <c r="H122" s="20"/>
      <c r="I122" s="20"/>
      <c r="J122" s="20"/>
      <c r="K122" s="20"/>
      <c r="L122" s="20"/>
      <c r="M122" s="20"/>
      <c r="N122" s="65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6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37"/>
      <c r="AY122" s="68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ht="12.75" customHeight="1" x14ac:dyDescent="0.25">
      <c r="A123" s="33" t="s">
        <v>30</v>
      </c>
      <c r="K123" s="21" t="s">
        <v>172</v>
      </c>
      <c r="M123" s="16"/>
      <c r="O123" s="21" t="s">
        <v>169</v>
      </c>
      <c r="P123" s="21" t="s">
        <v>172</v>
      </c>
      <c r="W123" s="16"/>
      <c r="AC123" s="50" t="s">
        <v>169</v>
      </c>
      <c r="AD123" s="50" t="s">
        <v>169</v>
      </c>
      <c r="AE123" s="50"/>
      <c r="AF123" s="50"/>
      <c r="AG123" s="53" t="s">
        <v>169</v>
      </c>
      <c r="AH123" s="50"/>
      <c r="AI123" s="50"/>
      <c r="AJ123" s="50"/>
      <c r="AK123" s="53" t="s">
        <v>172</v>
      </c>
      <c r="AL123" s="50"/>
      <c r="AM123" s="53" t="s">
        <v>172</v>
      </c>
      <c r="AN123" s="50"/>
      <c r="AO123" s="50"/>
      <c r="AP123" s="50"/>
      <c r="AQ123" s="50"/>
      <c r="AR123" s="53" t="s">
        <v>172</v>
      </c>
      <c r="AS123" s="50"/>
      <c r="AT123" s="50"/>
      <c r="AU123" s="50"/>
      <c r="AV123" s="53" t="s">
        <v>172</v>
      </c>
      <c r="AW123" s="53"/>
      <c r="AX123" s="37">
        <v>874</v>
      </c>
      <c r="AY123" s="68">
        <v>2.97</v>
      </c>
    </row>
    <row r="124" spans="1:86" ht="12.75" customHeight="1" x14ac:dyDescent="0.25">
      <c r="A124" s="25"/>
      <c r="K124" s="15" t="s">
        <v>172</v>
      </c>
      <c r="M124" s="15" t="s">
        <v>171</v>
      </c>
      <c r="O124" s="15" t="s">
        <v>172</v>
      </c>
      <c r="P124" s="15" t="s">
        <v>169</v>
      </c>
      <c r="Q124" s="15" t="s">
        <v>172</v>
      </c>
      <c r="X124" s="15" t="s">
        <v>169</v>
      </c>
      <c r="AC124" s="50" t="s">
        <v>172</v>
      </c>
      <c r="AD124" s="50" t="s">
        <v>172</v>
      </c>
      <c r="AE124" s="50"/>
      <c r="AF124" s="50"/>
      <c r="AG124" s="50"/>
      <c r="AH124" s="50"/>
      <c r="AI124" s="50"/>
      <c r="AJ124" s="50"/>
      <c r="AK124" s="50" t="s">
        <v>172</v>
      </c>
      <c r="AL124" s="50"/>
      <c r="AM124" s="50" t="s">
        <v>172</v>
      </c>
      <c r="AN124" s="50" t="s">
        <v>171</v>
      </c>
      <c r="AO124" s="50" t="s">
        <v>172</v>
      </c>
      <c r="AP124" s="50"/>
      <c r="AQ124" s="50"/>
      <c r="AR124" s="50" t="s">
        <v>172</v>
      </c>
      <c r="AS124" s="50"/>
      <c r="AT124" s="50"/>
      <c r="AU124" s="50"/>
      <c r="AV124" s="50" t="s">
        <v>172</v>
      </c>
      <c r="AW124" s="50"/>
      <c r="AX124" s="37"/>
    </row>
    <row r="125" spans="1:86" s="2" customFormat="1" ht="12.75" customHeight="1" x14ac:dyDescent="0.25">
      <c r="A125" s="25"/>
      <c r="B125" s="16"/>
      <c r="C125" s="16"/>
      <c r="D125" s="16"/>
      <c r="E125" s="16"/>
      <c r="F125" s="16"/>
      <c r="G125" s="65"/>
      <c r="H125" s="16"/>
      <c r="I125" s="16"/>
      <c r="J125" s="16"/>
      <c r="K125" s="19">
        <v>2293</v>
      </c>
      <c r="L125" s="16"/>
      <c r="M125" s="16">
        <v>0.3</v>
      </c>
      <c r="N125" s="65"/>
      <c r="O125" s="19">
        <v>468</v>
      </c>
      <c r="P125" s="19">
        <v>597</v>
      </c>
      <c r="Q125" s="19">
        <v>187</v>
      </c>
      <c r="R125" s="16"/>
      <c r="S125" s="16"/>
      <c r="T125" s="16"/>
      <c r="U125" s="16"/>
      <c r="V125" s="16"/>
      <c r="W125" s="16"/>
      <c r="X125" s="19">
        <v>399</v>
      </c>
      <c r="Y125" s="16"/>
      <c r="Z125" s="16"/>
      <c r="AA125" s="16"/>
      <c r="AB125" s="65"/>
      <c r="AC125" s="54">
        <v>93</v>
      </c>
      <c r="AD125" s="40">
        <v>139</v>
      </c>
      <c r="AE125" s="54"/>
      <c r="AF125" s="54"/>
      <c r="AG125" s="54"/>
      <c r="AH125" s="54"/>
      <c r="AI125" s="54"/>
      <c r="AJ125" s="54"/>
      <c r="AK125" s="40">
        <v>332</v>
      </c>
      <c r="AL125" s="54"/>
      <c r="AM125" s="40">
        <v>449</v>
      </c>
      <c r="AN125" s="54">
        <v>15</v>
      </c>
      <c r="AO125" s="54">
        <v>0.4</v>
      </c>
      <c r="AP125" s="54"/>
      <c r="AQ125" s="54"/>
      <c r="AR125" s="40">
        <v>418</v>
      </c>
      <c r="AS125" s="54"/>
      <c r="AT125" s="54"/>
      <c r="AU125" s="54"/>
      <c r="AV125" s="40">
        <v>239</v>
      </c>
      <c r="AW125" s="54"/>
      <c r="AX125" s="37"/>
      <c r="AY125" s="68"/>
    </row>
    <row r="126" spans="1:86" s="11" customFormat="1" ht="4.5" customHeight="1" x14ac:dyDescent="0.25">
      <c r="A126" s="29"/>
      <c r="B126" s="20"/>
      <c r="C126" s="20"/>
      <c r="D126" s="20"/>
      <c r="E126" s="20"/>
      <c r="F126" s="20"/>
      <c r="G126" s="65"/>
      <c r="H126" s="20"/>
      <c r="I126" s="20"/>
      <c r="J126" s="20"/>
      <c r="K126" s="20"/>
      <c r="L126" s="20"/>
      <c r="M126" s="20"/>
      <c r="N126" s="65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6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37"/>
      <c r="AY126" s="68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ht="12.75" customHeight="1" x14ac:dyDescent="0.25">
      <c r="A127" s="33" t="s">
        <v>31</v>
      </c>
      <c r="K127" s="15" t="s">
        <v>169</v>
      </c>
      <c r="O127" s="15" t="s">
        <v>170</v>
      </c>
      <c r="P127" s="21" t="s">
        <v>169</v>
      </c>
      <c r="X127" s="21" t="s">
        <v>169</v>
      </c>
      <c r="AC127" s="54"/>
      <c r="AD127" s="50" t="s">
        <v>171</v>
      </c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4"/>
      <c r="AS127" s="50"/>
      <c r="AT127" s="50"/>
      <c r="AU127" s="50"/>
      <c r="AV127" s="54"/>
      <c r="AW127" s="54"/>
      <c r="AX127" s="37">
        <v>1164</v>
      </c>
    </row>
    <row r="128" spans="1:86" ht="12.75" customHeight="1" x14ac:dyDescent="0.25">
      <c r="A128" s="25" t="s">
        <v>176</v>
      </c>
      <c r="K128" s="15" t="s">
        <v>171</v>
      </c>
      <c r="O128" s="15" t="s">
        <v>171</v>
      </c>
      <c r="P128" s="15" t="s">
        <v>172</v>
      </c>
      <c r="Q128" s="15" t="s">
        <v>171</v>
      </c>
      <c r="X128" s="15" t="s">
        <v>169</v>
      </c>
      <c r="AC128" s="50" t="s">
        <v>172</v>
      </c>
      <c r="AD128" s="50" t="s">
        <v>172</v>
      </c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 t="s">
        <v>169</v>
      </c>
      <c r="AS128" s="50"/>
      <c r="AT128" s="50"/>
      <c r="AU128" s="50"/>
      <c r="AV128" s="50" t="s">
        <v>169</v>
      </c>
      <c r="AW128" s="50"/>
      <c r="AX128" s="37"/>
    </row>
    <row r="129" spans="1:86" s="2" customFormat="1" ht="12.75" customHeight="1" x14ac:dyDescent="0.25">
      <c r="A129" s="25"/>
      <c r="B129" s="16"/>
      <c r="C129" s="16"/>
      <c r="D129" s="16"/>
      <c r="E129" s="16"/>
      <c r="F129" s="16"/>
      <c r="G129" s="65"/>
      <c r="H129" s="16"/>
      <c r="I129" s="16"/>
      <c r="J129" s="16"/>
      <c r="K129" s="19">
        <v>206</v>
      </c>
      <c r="L129" s="16"/>
      <c r="M129" s="16"/>
      <c r="N129" s="65"/>
      <c r="O129" s="16">
        <v>4.7</v>
      </c>
      <c r="P129" s="19">
        <v>218</v>
      </c>
      <c r="Q129" s="19">
        <v>20</v>
      </c>
      <c r="R129" s="16"/>
      <c r="S129" s="16"/>
      <c r="T129" s="16"/>
      <c r="U129" s="16"/>
      <c r="V129" s="16"/>
      <c r="W129" s="16"/>
      <c r="X129" s="19">
        <v>412</v>
      </c>
      <c r="Y129" s="16"/>
      <c r="Z129" s="16"/>
      <c r="AA129" s="16"/>
      <c r="AB129" s="65"/>
      <c r="AC129" s="54">
        <v>8.4</v>
      </c>
      <c r="AD129" s="54">
        <v>29</v>
      </c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>
        <v>0.6</v>
      </c>
      <c r="AS129" s="54"/>
      <c r="AT129" s="54"/>
      <c r="AU129" s="54"/>
      <c r="AV129" s="54">
        <v>3.5</v>
      </c>
      <c r="AW129" s="54"/>
      <c r="AX129" s="37"/>
      <c r="AY129" s="68"/>
    </row>
    <row r="130" spans="1:86" s="11" customFormat="1" ht="4.5" customHeight="1" x14ac:dyDescent="0.25">
      <c r="A130" s="29"/>
      <c r="B130" s="20"/>
      <c r="C130" s="20"/>
      <c r="D130" s="20"/>
      <c r="E130" s="20"/>
      <c r="F130" s="20"/>
      <c r="G130" s="65"/>
      <c r="H130" s="20"/>
      <c r="I130" s="20"/>
      <c r="J130" s="20"/>
      <c r="K130" s="20"/>
      <c r="L130" s="20"/>
      <c r="M130" s="20"/>
      <c r="N130" s="65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6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37"/>
      <c r="AY130" s="68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ht="12.75" customHeight="1" x14ac:dyDescent="0.25">
      <c r="A131" s="33" t="s">
        <v>32</v>
      </c>
      <c r="K131" s="15" t="s">
        <v>172</v>
      </c>
      <c r="O131" s="21" t="s">
        <v>169</v>
      </c>
      <c r="P131" s="21" t="s">
        <v>172</v>
      </c>
      <c r="X131" s="16"/>
      <c r="AC131" s="54"/>
      <c r="AD131" s="50" t="s">
        <v>169</v>
      </c>
      <c r="AE131" s="50"/>
      <c r="AF131" s="50"/>
      <c r="AG131" s="50"/>
      <c r="AH131" s="50"/>
      <c r="AI131" s="50"/>
      <c r="AJ131" s="50"/>
      <c r="AK131" s="50" t="s">
        <v>172</v>
      </c>
      <c r="AL131" s="50"/>
      <c r="AM131" s="50" t="s">
        <v>172</v>
      </c>
      <c r="AN131" s="50"/>
      <c r="AO131" s="50"/>
      <c r="AP131" s="50"/>
      <c r="AQ131" s="50"/>
      <c r="AR131" s="50" t="s">
        <v>172</v>
      </c>
      <c r="AS131" s="50"/>
      <c r="AT131" s="50"/>
      <c r="AU131" s="50"/>
      <c r="AV131" s="50" t="s">
        <v>172</v>
      </c>
      <c r="AW131" s="50"/>
      <c r="AX131" s="37">
        <v>927</v>
      </c>
      <c r="AY131" s="68">
        <v>1.82</v>
      </c>
    </row>
    <row r="132" spans="1:86" ht="12.75" customHeight="1" x14ac:dyDescent="0.25">
      <c r="A132" s="25" t="s">
        <v>174</v>
      </c>
      <c r="K132" s="15" t="s">
        <v>172</v>
      </c>
      <c r="O132" s="15" t="s">
        <v>172</v>
      </c>
      <c r="P132" s="15" t="s">
        <v>169</v>
      </c>
      <c r="Q132" s="15" t="s">
        <v>172</v>
      </c>
      <c r="X132" s="15" t="s">
        <v>171</v>
      </c>
      <c r="AC132" s="50" t="s">
        <v>172</v>
      </c>
      <c r="AD132" s="50" t="s">
        <v>172</v>
      </c>
      <c r="AE132" s="50"/>
      <c r="AF132" s="50"/>
      <c r="AG132" s="50"/>
      <c r="AH132" s="50"/>
      <c r="AI132" s="50"/>
      <c r="AJ132" s="50"/>
      <c r="AK132" s="50" t="s">
        <v>171</v>
      </c>
      <c r="AL132" s="50"/>
      <c r="AM132" s="50" t="s">
        <v>171</v>
      </c>
      <c r="AN132" s="50"/>
      <c r="AO132" s="50"/>
      <c r="AP132" s="50"/>
      <c r="AQ132" s="50"/>
      <c r="AR132" s="50" t="s">
        <v>169</v>
      </c>
      <c r="AS132" s="50"/>
      <c r="AT132" s="50"/>
      <c r="AU132" s="50"/>
      <c r="AV132" s="50" t="s">
        <v>172</v>
      </c>
      <c r="AW132" s="50"/>
      <c r="AX132" s="37"/>
    </row>
    <row r="133" spans="1:86" s="2" customFormat="1" ht="12.75" customHeight="1" x14ac:dyDescent="0.25">
      <c r="A133" s="25"/>
      <c r="B133" s="16"/>
      <c r="C133" s="16"/>
      <c r="D133" s="16"/>
      <c r="E133" s="16"/>
      <c r="F133" s="16"/>
      <c r="G133" s="65"/>
      <c r="H133" s="16"/>
      <c r="I133" s="16"/>
      <c r="J133" s="16"/>
      <c r="K133" s="19">
        <v>327</v>
      </c>
      <c r="L133" s="16"/>
      <c r="M133" s="16"/>
      <c r="N133" s="65"/>
      <c r="O133" s="19">
        <v>93</v>
      </c>
      <c r="P133" s="19">
        <v>178</v>
      </c>
      <c r="Q133" s="16">
        <v>5.5</v>
      </c>
      <c r="R133" s="16"/>
      <c r="S133" s="16"/>
      <c r="T133" s="16"/>
      <c r="U133" s="16"/>
      <c r="V133" s="16"/>
      <c r="W133" s="16"/>
      <c r="X133" s="19">
        <v>57</v>
      </c>
      <c r="Y133" s="16"/>
      <c r="Z133" s="16"/>
      <c r="AA133" s="16"/>
      <c r="AB133" s="65"/>
      <c r="AC133" s="54">
        <v>1.8</v>
      </c>
      <c r="AD133" s="40">
        <v>116</v>
      </c>
      <c r="AE133" s="54"/>
      <c r="AF133" s="54"/>
      <c r="AG133" s="54"/>
      <c r="AH133" s="54"/>
      <c r="AI133" s="54"/>
      <c r="AJ133" s="54"/>
      <c r="AK133" s="54">
        <v>9.4</v>
      </c>
      <c r="AL133" s="54"/>
      <c r="AM133" s="54">
        <v>40</v>
      </c>
      <c r="AN133" s="54"/>
      <c r="AO133" s="54"/>
      <c r="AP133" s="54"/>
      <c r="AQ133" s="54"/>
      <c r="AR133" s="54">
        <v>28</v>
      </c>
      <c r="AS133" s="54"/>
      <c r="AT133" s="54"/>
      <c r="AU133" s="54"/>
      <c r="AV133" s="54">
        <v>1.2</v>
      </c>
      <c r="AW133" s="54"/>
      <c r="AX133" s="37"/>
      <c r="AY133" s="68"/>
    </row>
    <row r="134" spans="1:86" s="11" customFormat="1" ht="4.5" customHeight="1" x14ac:dyDescent="0.25">
      <c r="A134" s="29"/>
      <c r="B134" s="20"/>
      <c r="C134" s="20"/>
      <c r="D134" s="20"/>
      <c r="E134" s="20"/>
      <c r="F134" s="20"/>
      <c r="G134" s="65"/>
      <c r="H134" s="20"/>
      <c r="I134" s="20"/>
      <c r="J134" s="20"/>
      <c r="K134" s="20"/>
      <c r="L134" s="20"/>
      <c r="M134" s="20"/>
      <c r="N134" s="65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6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37"/>
      <c r="AY134" s="68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ht="12.75" customHeight="1" x14ac:dyDescent="0.25">
      <c r="A135" s="33" t="s">
        <v>33</v>
      </c>
      <c r="C135" s="16"/>
      <c r="D135" s="16"/>
      <c r="E135" s="15" t="s">
        <v>172</v>
      </c>
      <c r="H135" s="21" t="s">
        <v>172</v>
      </c>
      <c r="J135" s="16"/>
      <c r="L135" s="21" t="s">
        <v>172</v>
      </c>
      <c r="M135" s="16"/>
      <c r="R135" s="15" t="s">
        <v>172</v>
      </c>
      <c r="S135" s="21" t="s">
        <v>172</v>
      </c>
      <c r="U135" s="21" t="s">
        <v>171</v>
      </c>
      <c r="Y135" s="21" t="s">
        <v>172</v>
      </c>
      <c r="AC135" s="50"/>
      <c r="AD135" s="50"/>
      <c r="AE135" s="50"/>
      <c r="AF135" s="50"/>
      <c r="AG135" s="53" t="s">
        <v>172</v>
      </c>
      <c r="AH135" s="50"/>
      <c r="AI135" s="54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37">
        <v>1489</v>
      </c>
      <c r="AY135" s="68">
        <v>4.78</v>
      </c>
    </row>
    <row r="136" spans="1:86" ht="12.75" customHeight="1" x14ac:dyDescent="0.25">
      <c r="A136" s="25" t="s">
        <v>173</v>
      </c>
      <c r="C136" s="15" t="s">
        <v>172</v>
      </c>
      <c r="D136" s="15" t="s">
        <v>171</v>
      </c>
      <c r="E136" s="15" t="s">
        <v>171</v>
      </c>
      <c r="H136" s="15" t="s">
        <v>172</v>
      </c>
      <c r="J136" s="15" t="s">
        <v>171</v>
      </c>
      <c r="L136" s="15" t="s">
        <v>172</v>
      </c>
      <c r="M136" s="15" t="s">
        <v>171</v>
      </c>
      <c r="R136" s="15" t="s">
        <v>171</v>
      </c>
      <c r="S136" s="15" t="s">
        <v>172</v>
      </c>
      <c r="T136" s="15" t="s">
        <v>172</v>
      </c>
      <c r="U136" s="15" t="s">
        <v>172</v>
      </c>
      <c r="Y136" s="15" t="s">
        <v>171</v>
      </c>
      <c r="AC136" s="50"/>
      <c r="AD136" s="50"/>
      <c r="AE136" s="50"/>
      <c r="AF136" s="50"/>
      <c r="AG136" s="50" t="s">
        <v>169</v>
      </c>
      <c r="AH136" s="50"/>
      <c r="AI136" s="50" t="s">
        <v>171</v>
      </c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37"/>
    </row>
    <row r="137" spans="1:86" s="2" customFormat="1" ht="12.75" customHeight="1" x14ac:dyDescent="0.25">
      <c r="A137" s="25"/>
      <c r="B137" s="16"/>
      <c r="C137" s="19">
        <v>30</v>
      </c>
      <c r="D137" s="19">
        <v>18</v>
      </c>
      <c r="E137" s="16">
        <v>0.4</v>
      </c>
      <c r="F137" s="16"/>
      <c r="G137" s="65"/>
      <c r="H137" s="19">
        <v>63</v>
      </c>
      <c r="I137" s="16"/>
      <c r="J137" s="16">
        <v>0.7</v>
      </c>
      <c r="K137" s="16"/>
      <c r="L137" s="19">
        <v>273</v>
      </c>
      <c r="M137" s="19">
        <v>77</v>
      </c>
      <c r="N137" s="61"/>
      <c r="O137" s="16"/>
      <c r="P137" s="16"/>
      <c r="Q137" s="16"/>
      <c r="R137" s="19">
        <v>17</v>
      </c>
      <c r="S137" s="19">
        <v>153</v>
      </c>
      <c r="T137" s="19">
        <v>588</v>
      </c>
      <c r="U137" s="19">
        <v>18</v>
      </c>
      <c r="V137" s="16"/>
      <c r="W137" s="16"/>
      <c r="X137" s="16"/>
      <c r="Y137" s="19">
        <v>41</v>
      </c>
      <c r="Z137" s="16"/>
      <c r="AA137" s="16"/>
      <c r="AB137" s="65"/>
      <c r="AC137" s="54"/>
      <c r="AD137" s="54"/>
      <c r="AE137" s="54"/>
      <c r="AF137" s="54"/>
      <c r="AG137" s="54">
        <v>20</v>
      </c>
      <c r="AH137" s="54"/>
      <c r="AI137" s="54">
        <v>1.3</v>
      </c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37"/>
      <c r="AY137" s="68"/>
    </row>
    <row r="138" spans="1:86" s="11" customFormat="1" ht="4.5" customHeight="1" x14ac:dyDescent="0.25">
      <c r="A138" s="29"/>
      <c r="B138" s="20"/>
      <c r="C138" s="20"/>
      <c r="D138" s="20"/>
      <c r="E138" s="20"/>
      <c r="F138" s="20"/>
      <c r="G138" s="65"/>
      <c r="H138" s="20"/>
      <c r="I138" s="20"/>
      <c r="J138" s="20"/>
      <c r="K138" s="20"/>
      <c r="L138" s="20"/>
      <c r="M138" s="20"/>
      <c r="N138" s="65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6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37"/>
      <c r="AY138" s="68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ht="12.75" customHeight="1" x14ac:dyDescent="0.25">
      <c r="A139" s="33" t="s">
        <v>34</v>
      </c>
      <c r="I139" s="15" t="s">
        <v>169</v>
      </c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37">
        <v>1053</v>
      </c>
      <c r="AY139" s="68">
        <v>5.79</v>
      </c>
    </row>
    <row r="140" spans="1:86" ht="12.75" customHeight="1" x14ac:dyDescent="0.25">
      <c r="A140" s="25" t="s">
        <v>175</v>
      </c>
      <c r="I140" s="15" t="s">
        <v>171</v>
      </c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37"/>
    </row>
    <row r="141" spans="1:86" s="2" customFormat="1" ht="12.75" customHeight="1" x14ac:dyDescent="0.25">
      <c r="A141" s="25"/>
      <c r="B141" s="16"/>
      <c r="C141" s="16"/>
      <c r="D141" s="16"/>
      <c r="E141" s="16"/>
      <c r="F141" s="16"/>
      <c r="G141" s="65"/>
      <c r="H141" s="16"/>
      <c r="I141" s="16">
        <v>0.2</v>
      </c>
      <c r="J141" s="16"/>
      <c r="K141" s="16"/>
      <c r="L141" s="16"/>
      <c r="M141" s="16"/>
      <c r="N141" s="65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5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37"/>
      <c r="AY141" s="68"/>
    </row>
    <row r="142" spans="1:86" s="11" customFormat="1" ht="4.5" customHeight="1" x14ac:dyDescent="0.25">
      <c r="A142" s="29"/>
      <c r="B142" s="20"/>
      <c r="C142" s="20"/>
      <c r="D142" s="20"/>
      <c r="E142" s="20"/>
      <c r="F142" s="20"/>
      <c r="G142" s="65"/>
      <c r="H142" s="20"/>
      <c r="I142" s="20"/>
      <c r="J142" s="20"/>
      <c r="K142" s="20"/>
      <c r="L142" s="20"/>
      <c r="M142" s="20"/>
      <c r="N142" s="65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6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37"/>
      <c r="AY142" s="68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ht="12.75" customHeight="1" x14ac:dyDescent="0.25">
      <c r="A143" s="25" t="s">
        <v>35</v>
      </c>
      <c r="L143" s="16"/>
      <c r="M143" s="15" t="s">
        <v>172</v>
      </c>
      <c r="W143" s="16"/>
      <c r="Z143" s="21" t="s">
        <v>172</v>
      </c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37">
        <v>1179</v>
      </c>
    </row>
    <row r="144" spans="1:86" ht="12.75" customHeight="1" x14ac:dyDescent="0.25">
      <c r="A144" s="25" t="s">
        <v>174</v>
      </c>
      <c r="C144" s="15" t="s">
        <v>171</v>
      </c>
      <c r="H144" s="15" t="s">
        <v>171</v>
      </c>
      <c r="L144" s="15" t="s">
        <v>171</v>
      </c>
      <c r="M144" s="15" t="s">
        <v>171</v>
      </c>
      <c r="W144" s="15" t="s">
        <v>169</v>
      </c>
      <c r="Z144" s="15" t="s">
        <v>169</v>
      </c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 t="s">
        <v>171</v>
      </c>
      <c r="AR144" s="50"/>
      <c r="AS144" s="50"/>
      <c r="AT144" s="50"/>
      <c r="AU144" s="50"/>
      <c r="AV144" s="50"/>
      <c r="AW144" s="50"/>
      <c r="AX144" s="37"/>
    </row>
    <row r="145" spans="1:86" s="2" customFormat="1" ht="12.75" customHeight="1" x14ac:dyDescent="0.25">
      <c r="A145" s="25"/>
      <c r="B145" s="16"/>
      <c r="C145" s="16">
        <v>0.3</v>
      </c>
      <c r="D145" s="16"/>
      <c r="E145" s="16"/>
      <c r="F145" s="16"/>
      <c r="G145" s="65"/>
      <c r="H145" s="16">
        <v>0.6</v>
      </c>
      <c r="I145" s="16"/>
      <c r="J145" s="16"/>
      <c r="K145" s="16"/>
      <c r="L145" s="16">
        <v>5.2</v>
      </c>
      <c r="M145" s="16">
        <v>0.9</v>
      </c>
      <c r="N145" s="65"/>
      <c r="O145" s="16"/>
      <c r="P145" s="16"/>
      <c r="Q145" s="16"/>
      <c r="R145" s="16"/>
      <c r="S145" s="16"/>
      <c r="T145" s="16"/>
      <c r="U145" s="16"/>
      <c r="V145" s="16"/>
      <c r="W145" s="16">
        <v>4.8</v>
      </c>
      <c r="X145" s="16"/>
      <c r="Y145" s="16"/>
      <c r="Z145" s="16">
        <v>0.1</v>
      </c>
      <c r="AA145" s="16"/>
      <c r="AB145" s="65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>
        <v>1.3</v>
      </c>
      <c r="AR145" s="54"/>
      <c r="AS145" s="54"/>
      <c r="AT145" s="54"/>
      <c r="AU145" s="54"/>
      <c r="AV145" s="54"/>
      <c r="AW145" s="54"/>
      <c r="AX145" s="37"/>
      <c r="AY145" s="68"/>
    </row>
    <row r="146" spans="1:86" s="11" customFormat="1" ht="4.5" customHeight="1" x14ac:dyDescent="0.25">
      <c r="A146" s="29"/>
      <c r="B146" s="20"/>
      <c r="C146" s="20"/>
      <c r="D146" s="20"/>
      <c r="E146" s="20"/>
      <c r="F146" s="20"/>
      <c r="G146" s="65"/>
      <c r="H146" s="20"/>
      <c r="I146" s="20"/>
      <c r="J146" s="20"/>
      <c r="K146" s="20"/>
      <c r="L146" s="20"/>
      <c r="M146" s="20"/>
      <c r="N146" s="65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6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37"/>
      <c r="AY146" s="68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12.75" customHeight="1" x14ac:dyDescent="0.25">
      <c r="A147" s="33" t="s">
        <v>36</v>
      </c>
      <c r="C147" s="16"/>
      <c r="D147" s="21" t="s">
        <v>169</v>
      </c>
      <c r="L147" s="15" t="s">
        <v>169</v>
      </c>
      <c r="S147" s="15" t="s">
        <v>169</v>
      </c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4"/>
      <c r="AQ147" s="50"/>
      <c r="AR147" s="50"/>
      <c r="AS147" s="50"/>
      <c r="AT147" s="50"/>
      <c r="AU147" s="50"/>
      <c r="AV147" s="50"/>
      <c r="AW147" s="50"/>
      <c r="AX147" s="37">
        <v>1471</v>
      </c>
    </row>
    <row r="148" spans="1:86" ht="12.75" customHeight="1" x14ac:dyDescent="0.25">
      <c r="A148" s="25" t="s">
        <v>176</v>
      </c>
      <c r="C148" s="15" t="s">
        <v>169</v>
      </c>
      <c r="D148" s="15" t="s">
        <v>169</v>
      </c>
      <c r="T148" s="15" t="s">
        <v>169</v>
      </c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37"/>
    </row>
    <row r="149" spans="1:86" s="2" customFormat="1" ht="12.75" customHeight="1" x14ac:dyDescent="0.25">
      <c r="A149" s="25"/>
      <c r="B149" s="16"/>
      <c r="C149" s="16">
        <v>0.1</v>
      </c>
      <c r="D149" s="19">
        <v>631</v>
      </c>
      <c r="E149" s="16"/>
      <c r="F149" s="16"/>
      <c r="G149" s="65"/>
      <c r="H149" s="16"/>
      <c r="I149" s="16"/>
      <c r="J149" s="16"/>
      <c r="K149" s="16"/>
      <c r="L149" s="16"/>
      <c r="M149" s="16"/>
      <c r="N149" s="65"/>
      <c r="O149" s="16"/>
      <c r="P149" s="16"/>
      <c r="Q149" s="16"/>
      <c r="R149" s="16"/>
      <c r="S149" s="16"/>
      <c r="T149" s="16">
        <v>7.4</v>
      </c>
      <c r="U149" s="16"/>
      <c r="V149" s="16"/>
      <c r="W149" s="16"/>
      <c r="X149" s="16"/>
      <c r="Y149" s="16"/>
      <c r="Z149" s="16"/>
      <c r="AA149" s="16"/>
      <c r="AB149" s="65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37"/>
      <c r="AY149" s="68"/>
    </row>
    <row r="150" spans="1:86" s="11" customFormat="1" ht="4.5" customHeight="1" x14ac:dyDescent="0.25">
      <c r="A150" s="29"/>
      <c r="B150" s="20"/>
      <c r="C150" s="20"/>
      <c r="D150" s="20"/>
      <c r="E150" s="20"/>
      <c r="F150" s="20"/>
      <c r="G150" s="65"/>
      <c r="H150" s="20"/>
      <c r="I150" s="20"/>
      <c r="J150" s="20"/>
      <c r="K150" s="20"/>
      <c r="L150" s="20"/>
      <c r="M150" s="20"/>
      <c r="N150" s="65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6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37"/>
      <c r="AY150" s="68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12.75" customHeight="1" x14ac:dyDescent="0.25">
      <c r="A151" s="33" t="s">
        <v>37</v>
      </c>
      <c r="C151" s="16"/>
      <c r="D151" s="21" t="s">
        <v>169</v>
      </c>
      <c r="H151" s="15" t="s">
        <v>169</v>
      </c>
      <c r="L151" s="15" t="s">
        <v>169</v>
      </c>
      <c r="T151" s="15" t="s">
        <v>169</v>
      </c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37">
        <v>1085</v>
      </c>
      <c r="AY151" s="68">
        <v>3.91</v>
      </c>
    </row>
    <row r="152" spans="1:86" ht="12.75" customHeight="1" x14ac:dyDescent="0.25">
      <c r="A152" s="25" t="s">
        <v>174</v>
      </c>
      <c r="C152" s="15" t="s">
        <v>169</v>
      </c>
      <c r="D152" s="15" t="s">
        <v>169</v>
      </c>
      <c r="L152" s="15" t="s">
        <v>172</v>
      </c>
      <c r="S152" s="15" t="s">
        <v>171</v>
      </c>
      <c r="T152" s="15" t="s">
        <v>171</v>
      </c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37"/>
    </row>
    <row r="153" spans="1:86" s="2" customFormat="1" ht="12.75" customHeight="1" x14ac:dyDescent="0.25">
      <c r="A153" s="25"/>
      <c r="B153" s="16"/>
      <c r="C153" s="16">
        <v>1</v>
      </c>
      <c r="D153" s="19">
        <v>844</v>
      </c>
      <c r="E153" s="16"/>
      <c r="F153" s="16"/>
      <c r="G153" s="65"/>
      <c r="H153" s="16"/>
      <c r="I153" s="16"/>
      <c r="J153" s="16"/>
      <c r="K153" s="16"/>
      <c r="L153" s="16">
        <v>2</v>
      </c>
      <c r="M153" s="16"/>
      <c r="N153" s="65"/>
      <c r="O153" s="16"/>
      <c r="P153" s="16"/>
      <c r="Q153" s="16"/>
      <c r="R153" s="16"/>
      <c r="S153" s="16">
        <v>2.9</v>
      </c>
      <c r="T153" s="19">
        <v>10</v>
      </c>
      <c r="U153" s="16"/>
      <c r="V153" s="16"/>
      <c r="W153" s="16"/>
      <c r="X153" s="16"/>
      <c r="Y153" s="16"/>
      <c r="Z153" s="16"/>
      <c r="AA153" s="16"/>
      <c r="AB153" s="65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37"/>
      <c r="AY153" s="68"/>
    </row>
    <row r="154" spans="1:86" s="11" customFormat="1" ht="4.5" customHeight="1" x14ac:dyDescent="0.25">
      <c r="A154" s="29"/>
      <c r="B154" s="20"/>
      <c r="C154" s="20"/>
      <c r="D154" s="20"/>
      <c r="E154" s="20"/>
      <c r="F154" s="20"/>
      <c r="G154" s="65"/>
      <c r="H154" s="20"/>
      <c r="I154" s="20"/>
      <c r="J154" s="20"/>
      <c r="K154" s="20"/>
      <c r="L154" s="20"/>
      <c r="M154" s="20"/>
      <c r="N154" s="65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6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37"/>
      <c r="AY154" s="68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12.75" customHeight="1" x14ac:dyDescent="0.25">
      <c r="A155" s="33" t="s">
        <v>38</v>
      </c>
      <c r="AA155" s="21" t="s">
        <v>172</v>
      </c>
      <c r="AC155" s="50"/>
      <c r="AD155" s="50"/>
      <c r="AE155" s="50"/>
      <c r="AF155" s="50" t="s">
        <v>169</v>
      </c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3" t="s">
        <v>172</v>
      </c>
      <c r="AR155" s="50"/>
      <c r="AS155" s="53" t="s">
        <v>172</v>
      </c>
      <c r="AT155" s="50"/>
      <c r="AU155" s="50" t="s">
        <v>171</v>
      </c>
      <c r="AV155" s="50"/>
      <c r="AW155" s="50"/>
      <c r="AX155" s="37">
        <v>1365</v>
      </c>
    </row>
    <row r="156" spans="1:86" s="2" customFormat="1" ht="12.75" customHeight="1" x14ac:dyDescent="0.25">
      <c r="A156" s="25" t="s">
        <v>182</v>
      </c>
      <c r="B156" s="16"/>
      <c r="C156" s="16"/>
      <c r="D156" s="16"/>
      <c r="E156" s="16"/>
      <c r="F156" s="16"/>
      <c r="G156" s="65"/>
      <c r="H156" s="16"/>
      <c r="I156" s="16"/>
      <c r="J156" s="16"/>
      <c r="K156" s="16"/>
      <c r="L156" s="16"/>
      <c r="M156" s="16"/>
      <c r="N156" s="65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 t="s">
        <v>172</v>
      </c>
      <c r="AB156" s="65"/>
      <c r="AC156" s="54"/>
      <c r="AD156" s="54"/>
      <c r="AE156" s="54"/>
      <c r="AF156" s="54" t="s">
        <v>169</v>
      </c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 t="s">
        <v>172</v>
      </c>
      <c r="AR156" s="54"/>
      <c r="AS156" s="54" t="s">
        <v>172</v>
      </c>
      <c r="AT156" s="54"/>
      <c r="AU156" s="54" t="s">
        <v>171</v>
      </c>
      <c r="AV156" s="54"/>
      <c r="AW156" s="54"/>
      <c r="AX156" s="37"/>
      <c r="AY156" s="68"/>
    </row>
    <row r="157" spans="1:86" s="2" customFormat="1" ht="12.75" customHeight="1" x14ac:dyDescent="0.25">
      <c r="A157" s="25" t="s">
        <v>188</v>
      </c>
      <c r="B157" s="16"/>
      <c r="C157" s="16"/>
      <c r="D157" s="16"/>
      <c r="E157" s="16"/>
      <c r="F157" s="16"/>
      <c r="G157" s="65"/>
      <c r="H157" s="16"/>
      <c r="I157" s="16"/>
      <c r="J157" s="16"/>
      <c r="K157" s="16"/>
      <c r="L157" s="16"/>
      <c r="M157" s="16"/>
      <c r="N157" s="65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5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37"/>
      <c r="AY157" s="68"/>
    </row>
    <row r="158" spans="1:86" s="11" customFormat="1" ht="4.5" customHeight="1" x14ac:dyDescent="0.25">
      <c r="A158" s="29"/>
      <c r="B158" s="20"/>
      <c r="C158" s="20"/>
      <c r="D158" s="20"/>
      <c r="E158" s="20"/>
      <c r="F158" s="20"/>
      <c r="G158" s="65"/>
      <c r="H158" s="20"/>
      <c r="I158" s="20"/>
      <c r="J158" s="20"/>
      <c r="K158" s="20"/>
      <c r="L158" s="20"/>
      <c r="M158" s="20"/>
      <c r="N158" s="65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6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37"/>
      <c r="AY158" s="68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12.75" customHeight="1" x14ac:dyDescent="0.25">
      <c r="A159" s="33" t="s">
        <v>39</v>
      </c>
      <c r="Z159" s="21" t="s">
        <v>169</v>
      </c>
      <c r="AC159" s="50"/>
      <c r="AD159" s="50"/>
      <c r="AE159" s="50"/>
      <c r="AF159" s="50"/>
      <c r="AG159" s="50"/>
      <c r="AH159" s="50"/>
      <c r="AI159" s="53" t="s">
        <v>172</v>
      </c>
      <c r="AJ159" s="54" t="s">
        <v>172</v>
      </c>
      <c r="AK159" s="50"/>
      <c r="AL159" s="50"/>
      <c r="AM159" s="50"/>
      <c r="AN159" s="50"/>
      <c r="AO159" s="50"/>
      <c r="AP159" s="50"/>
      <c r="AQ159" s="53" t="s">
        <v>169</v>
      </c>
      <c r="AR159" s="50"/>
      <c r="AS159" s="50"/>
      <c r="AT159" s="50"/>
      <c r="AU159" s="50"/>
      <c r="AV159" s="50"/>
      <c r="AW159" s="50"/>
      <c r="AX159" s="37">
        <v>1458</v>
      </c>
    </row>
    <row r="160" spans="1:86" ht="12.75" customHeight="1" x14ac:dyDescent="0.25">
      <c r="A160" s="25" t="s">
        <v>174</v>
      </c>
      <c r="Z160" s="15" t="s">
        <v>172</v>
      </c>
      <c r="AC160" s="50"/>
      <c r="AD160" s="50"/>
      <c r="AE160" s="50"/>
      <c r="AF160" s="50"/>
      <c r="AG160" s="50"/>
      <c r="AH160" s="50"/>
      <c r="AI160" s="50" t="s">
        <v>172</v>
      </c>
      <c r="AJ160" s="50" t="s">
        <v>169</v>
      </c>
      <c r="AK160" s="50"/>
      <c r="AL160" s="50"/>
      <c r="AM160" s="50"/>
      <c r="AN160" s="50"/>
      <c r="AO160" s="50"/>
      <c r="AP160" s="50"/>
      <c r="AQ160" s="50" t="s">
        <v>172</v>
      </c>
      <c r="AR160" s="50"/>
      <c r="AS160" s="50"/>
      <c r="AT160" s="50"/>
      <c r="AU160" s="50"/>
      <c r="AV160" s="50"/>
      <c r="AW160" s="50"/>
      <c r="AX160" s="37"/>
    </row>
    <row r="161" spans="1:86" s="2" customFormat="1" ht="12.75" customHeight="1" x14ac:dyDescent="0.25">
      <c r="A161" s="25"/>
      <c r="B161" s="16"/>
      <c r="C161" s="16"/>
      <c r="D161" s="16"/>
      <c r="E161" s="16"/>
      <c r="F161" s="16"/>
      <c r="G161" s="65"/>
      <c r="H161" s="16"/>
      <c r="I161" s="16"/>
      <c r="J161" s="16"/>
      <c r="K161" s="16"/>
      <c r="L161" s="16"/>
      <c r="M161" s="16"/>
      <c r="N161" s="65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>
        <v>1.2</v>
      </c>
      <c r="AA161" s="16"/>
      <c r="AB161" s="65"/>
      <c r="AC161" s="54"/>
      <c r="AD161" s="54"/>
      <c r="AE161" s="54"/>
      <c r="AF161" s="54"/>
      <c r="AG161" s="54"/>
      <c r="AH161" s="54"/>
      <c r="AI161" s="54">
        <v>16</v>
      </c>
      <c r="AJ161" s="54">
        <v>10</v>
      </c>
      <c r="AK161" s="54"/>
      <c r="AL161" s="54"/>
      <c r="AM161" s="54"/>
      <c r="AN161" s="54"/>
      <c r="AO161" s="54"/>
      <c r="AP161" s="54"/>
      <c r="AQ161" s="54">
        <v>103</v>
      </c>
      <c r="AR161" s="54"/>
      <c r="AS161" s="54"/>
      <c r="AT161" s="54"/>
      <c r="AU161" s="54"/>
      <c r="AV161" s="54"/>
      <c r="AW161" s="54"/>
      <c r="AX161" s="37"/>
      <c r="AY161" s="68"/>
    </row>
    <row r="162" spans="1:86" s="11" customFormat="1" ht="4.5" customHeight="1" x14ac:dyDescent="0.25">
      <c r="A162" s="29"/>
      <c r="B162" s="20"/>
      <c r="C162" s="20"/>
      <c r="D162" s="20"/>
      <c r="E162" s="20"/>
      <c r="F162" s="20"/>
      <c r="G162" s="65"/>
      <c r="H162" s="20"/>
      <c r="I162" s="20"/>
      <c r="J162" s="20"/>
      <c r="K162" s="20"/>
      <c r="L162" s="20"/>
      <c r="M162" s="20"/>
      <c r="N162" s="65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6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37"/>
      <c r="AY162" s="68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12.75" customHeight="1" x14ac:dyDescent="0.25">
      <c r="A163" s="33" t="s">
        <v>40</v>
      </c>
      <c r="M163" s="21" t="s">
        <v>169</v>
      </c>
      <c r="V163" s="21" t="s">
        <v>169</v>
      </c>
      <c r="Z163" s="15" t="s">
        <v>169</v>
      </c>
      <c r="AC163" s="50"/>
      <c r="AD163" s="50"/>
      <c r="AE163" s="54"/>
      <c r="AF163" s="54"/>
      <c r="AG163" s="50"/>
      <c r="AH163" s="53" t="s">
        <v>172</v>
      </c>
      <c r="AI163" s="50" t="s">
        <v>170</v>
      </c>
      <c r="AJ163" s="53" t="s">
        <v>169</v>
      </c>
      <c r="AK163" s="50"/>
      <c r="AL163" s="53" t="s">
        <v>172</v>
      </c>
      <c r="AM163" s="50"/>
      <c r="AN163" s="50"/>
      <c r="AO163" s="50"/>
      <c r="AP163" s="50"/>
      <c r="AQ163" s="53" t="s">
        <v>169</v>
      </c>
      <c r="AR163" s="50"/>
      <c r="AS163" s="50"/>
      <c r="AT163" s="50"/>
      <c r="AU163" s="50"/>
      <c r="AV163" s="50"/>
      <c r="AW163" s="50"/>
      <c r="AX163" s="37">
        <v>1416</v>
      </c>
      <c r="AY163" s="68">
        <v>4.59</v>
      </c>
    </row>
    <row r="164" spans="1:86" ht="12.75" customHeight="1" x14ac:dyDescent="0.25">
      <c r="A164" s="25" t="s">
        <v>174</v>
      </c>
      <c r="M164" s="15" t="s">
        <v>169</v>
      </c>
      <c r="T164" s="15" t="s">
        <v>171</v>
      </c>
      <c r="V164" s="15" t="s">
        <v>171</v>
      </c>
      <c r="Z164" s="15" t="s">
        <v>169</v>
      </c>
      <c r="AC164" s="50"/>
      <c r="AD164" s="50"/>
      <c r="AE164" s="50" t="s">
        <v>171</v>
      </c>
      <c r="AF164" s="50" t="s">
        <v>171</v>
      </c>
      <c r="AG164" s="50"/>
      <c r="AH164" s="50" t="s">
        <v>172</v>
      </c>
      <c r="AI164" s="50" t="s">
        <v>172</v>
      </c>
      <c r="AJ164" s="50" t="s">
        <v>172</v>
      </c>
      <c r="AK164" s="50"/>
      <c r="AL164" s="50" t="s">
        <v>169</v>
      </c>
      <c r="AM164" s="50"/>
      <c r="AN164" s="50"/>
      <c r="AO164" s="50"/>
      <c r="AP164" s="50"/>
      <c r="AQ164" s="50" t="s">
        <v>172</v>
      </c>
      <c r="AR164" s="50"/>
      <c r="AS164" s="50"/>
      <c r="AT164" s="50"/>
      <c r="AU164" s="50"/>
      <c r="AV164" s="50"/>
      <c r="AW164" s="50"/>
      <c r="AX164" s="37"/>
    </row>
    <row r="165" spans="1:86" s="2" customFormat="1" ht="12.75" customHeight="1" x14ac:dyDescent="0.25">
      <c r="A165" s="25"/>
      <c r="B165" s="16"/>
      <c r="C165" s="16"/>
      <c r="D165" s="16"/>
      <c r="E165" s="16"/>
      <c r="F165" s="16"/>
      <c r="G165" s="65"/>
      <c r="H165" s="16"/>
      <c r="I165" s="16"/>
      <c r="J165" s="16"/>
      <c r="K165" s="16"/>
      <c r="L165" s="16"/>
      <c r="M165" s="16">
        <v>2.7</v>
      </c>
      <c r="N165" s="65"/>
      <c r="O165" s="16"/>
      <c r="P165" s="16"/>
      <c r="Q165" s="16"/>
      <c r="R165" s="16"/>
      <c r="S165" s="16"/>
      <c r="T165" s="16">
        <v>0.6</v>
      </c>
      <c r="U165" s="16"/>
      <c r="V165" s="16">
        <v>0.6</v>
      </c>
      <c r="W165" s="16"/>
      <c r="X165" s="16"/>
      <c r="Y165" s="16"/>
      <c r="Z165" s="16">
        <v>0.1</v>
      </c>
      <c r="AA165" s="16"/>
      <c r="AB165" s="65"/>
      <c r="AC165" s="54"/>
      <c r="AD165" s="54"/>
      <c r="AE165" s="54">
        <v>0.01</v>
      </c>
      <c r="AF165" s="54">
        <v>4.8</v>
      </c>
      <c r="AG165" s="54"/>
      <c r="AH165" s="40">
        <v>492</v>
      </c>
      <c r="AI165" s="40">
        <v>104</v>
      </c>
      <c r="AJ165" s="40">
        <v>402</v>
      </c>
      <c r="AK165" s="54"/>
      <c r="AL165" s="54">
        <v>40</v>
      </c>
      <c r="AM165" s="54"/>
      <c r="AN165" s="54"/>
      <c r="AO165" s="54"/>
      <c r="AP165" s="54"/>
      <c r="AQ165" s="54">
        <v>36</v>
      </c>
      <c r="AR165" s="54"/>
      <c r="AS165" s="54"/>
      <c r="AT165" s="54"/>
      <c r="AU165" s="54"/>
      <c r="AV165" s="54"/>
      <c r="AW165" s="54"/>
      <c r="AX165" s="37"/>
      <c r="AY165" s="68"/>
    </row>
    <row r="166" spans="1:86" s="11" customFormat="1" ht="4.5" customHeight="1" x14ac:dyDescent="0.25">
      <c r="A166" s="29"/>
      <c r="B166" s="20"/>
      <c r="C166" s="20"/>
      <c r="D166" s="20"/>
      <c r="E166" s="20"/>
      <c r="F166" s="20"/>
      <c r="G166" s="65"/>
      <c r="H166" s="20"/>
      <c r="I166" s="20"/>
      <c r="J166" s="20"/>
      <c r="K166" s="20"/>
      <c r="L166" s="20"/>
      <c r="M166" s="20"/>
      <c r="N166" s="65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6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37"/>
      <c r="AY166" s="68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12.75" customHeight="1" x14ac:dyDescent="0.25">
      <c r="A167" s="33" t="s">
        <v>41</v>
      </c>
      <c r="AC167" s="50"/>
      <c r="AD167" s="50"/>
      <c r="AE167" s="50"/>
      <c r="AF167" s="54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 t="s">
        <v>169</v>
      </c>
      <c r="AR167" s="50"/>
      <c r="AS167" s="50"/>
      <c r="AT167" s="50"/>
      <c r="AU167" s="50"/>
      <c r="AV167" s="50"/>
      <c r="AW167" s="50"/>
      <c r="AX167" s="37" t="s">
        <v>199</v>
      </c>
    </row>
    <row r="168" spans="1:86" ht="12.75" customHeight="1" x14ac:dyDescent="0.25">
      <c r="A168" s="25" t="s">
        <v>183</v>
      </c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 t="s">
        <v>171</v>
      </c>
      <c r="AR168" s="50"/>
      <c r="AS168" s="50"/>
      <c r="AT168" s="50"/>
      <c r="AU168" s="50"/>
      <c r="AV168" s="50"/>
      <c r="AW168" s="50"/>
      <c r="AX168" s="37"/>
    </row>
    <row r="169" spans="1:86" ht="12.75" customHeight="1" x14ac:dyDescent="0.25">
      <c r="A169" s="25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>
        <v>9</v>
      </c>
      <c r="AR169" s="54"/>
      <c r="AS169" s="54"/>
      <c r="AT169" s="54"/>
      <c r="AU169" s="54"/>
      <c r="AV169" s="54"/>
      <c r="AW169" s="54"/>
      <c r="AX169" s="37"/>
    </row>
    <row r="170" spans="1:86" s="11" customFormat="1" ht="4.5" customHeight="1" x14ac:dyDescent="0.25">
      <c r="A170" s="29"/>
      <c r="B170" s="20"/>
      <c r="C170" s="20"/>
      <c r="D170" s="20"/>
      <c r="E170" s="20"/>
      <c r="F170" s="20"/>
      <c r="G170" s="65"/>
      <c r="H170" s="20"/>
      <c r="I170" s="20"/>
      <c r="J170" s="20"/>
      <c r="K170" s="20"/>
      <c r="L170" s="20"/>
      <c r="M170" s="20"/>
      <c r="N170" s="65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6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37"/>
      <c r="AY170" s="68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12.75" customHeight="1" x14ac:dyDescent="0.25">
      <c r="A171" s="33" t="s">
        <v>42</v>
      </c>
      <c r="K171" s="16"/>
      <c r="O171" s="15" t="s">
        <v>169</v>
      </c>
      <c r="AC171" s="50"/>
      <c r="AD171" s="50"/>
      <c r="AE171" s="50"/>
      <c r="AF171" s="50"/>
      <c r="AG171" s="50"/>
      <c r="AH171" s="50"/>
      <c r="AI171" s="50"/>
      <c r="AJ171" s="50"/>
      <c r="AK171" s="53" t="s">
        <v>169</v>
      </c>
      <c r="AL171" s="50"/>
      <c r="AM171" s="50" t="s">
        <v>170</v>
      </c>
      <c r="AN171" s="50"/>
      <c r="AO171" s="50"/>
      <c r="AP171" s="50"/>
      <c r="AQ171" s="50"/>
      <c r="AR171" s="50"/>
      <c r="AS171" s="50"/>
      <c r="AT171" s="50"/>
      <c r="AU171" s="50"/>
      <c r="AV171" s="50" t="s">
        <v>172</v>
      </c>
      <c r="AW171" s="50"/>
      <c r="AX171" s="37">
        <v>1058</v>
      </c>
      <c r="AY171" s="68">
        <v>3.49</v>
      </c>
    </row>
    <row r="172" spans="1:86" ht="12.75" customHeight="1" x14ac:dyDescent="0.25">
      <c r="A172" s="25" t="s">
        <v>183</v>
      </c>
      <c r="K172" s="15" t="s">
        <v>171</v>
      </c>
      <c r="O172" s="15" t="s">
        <v>169</v>
      </c>
      <c r="AC172" s="50"/>
      <c r="AD172" s="50"/>
      <c r="AE172" s="50"/>
      <c r="AF172" s="50"/>
      <c r="AG172" s="50"/>
      <c r="AH172" s="50"/>
      <c r="AI172" s="50"/>
      <c r="AJ172" s="50"/>
      <c r="AK172" s="50" t="s">
        <v>171</v>
      </c>
      <c r="AL172" s="50"/>
      <c r="AM172" s="50" t="s">
        <v>171</v>
      </c>
      <c r="AN172" s="50"/>
      <c r="AO172" s="50"/>
      <c r="AP172" s="50"/>
      <c r="AQ172" s="50"/>
      <c r="AR172" s="50" t="s">
        <v>172</v>
      </c>
      <c r="AS172" s="50"/>
      <c r="AT172" s="50"/>
      <c r="AU172" s="50"/>
      <c r="AV172" s="50" t="s">
        <v>169</v>
      </c>
      <c r="AW172" s="50"/>
      <c r="AX172" s="37"/>
    </row>
    <row r="173" spans="1:86" s="2" customFormat="1" ht="12.75" customHeight="1" x14ac:dyDescent="0.25">
      <c r="A173" s="25"/>
      <c r="B173" s="16"/>
      <c r="C173" s="16"/>
      <c r="D173" s="16"/>
      <c r="E173" s="16"/>
      <c r="F173" s="16"/>
      <c r="G173" s="65"/>
      <c r="H173" s="16"/>
      <c r="I173" s="16"/>
      <c r="J173" s="16"/>
      <c r="K173" s="19">
        <v>15</v>
      </c>
      <c r="L173" s="16"/>
      <c r="M173" s="16"/>
      <c r="N173" s="65"/>
      <c r="O173" s="19">
        <v>478</v>
      </c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5"/>
      <c r="AC173" s="54"/>
      <c r="AD173" s="54"/>
      <c r="AE173" s="54"/>
      <c r="AF173" s="54"/>
      <c r="AG173" s="54"/>
      <c r="AH173" s="54"/>
      <c r="AI173" s="54"/>
      <c r="AJ173" s="54"/>
      <c r="AK173" s="40">
        <v>285</v>
      </c>
      <c r="AL173" s="54"/>
      <c r="AM173" s="40">
        <v>293</v>
      </c>
      <c r="AN173" s="54"/>
      <c r="AO173" s="54"/>
      <c r="AP173" s="54"/>
      <c r="AQ173" s="54"/>
      <c r="AR173" s="40">
        <v>508</v>
      </c>
      <c r="AS173" s="54"/>
      <c r="AT173" s="54"/>
      <c r="AU173" s="54"/>
      <c r="AV173" s="40">
        <v>230</v>
      </c>
      <c r="AW173" s="54"/>
      <c r="AX173" s="37"/>
      <c r="AY173" s="68"/>
    </row>
    <row r="174" spans="1:86" s="11" customFormat="1" ht="4.5" customHeight="1" x14ac:dyDescent="0.25">
      <c r="A174" s="29"/>
      <c r="B174" s="20"/>
      <c r="C174" s="20"/>
      <c r="D174" s="20"/>
      <c r="E174" s="20"/>
      <c r="F174" s="20"/>
      <c r="G174" s="65"/>
      <c r="H174" s="20"/>
      <c r="I174" s="20"/>
      <c r="J174" s="20"/>
      <c r="K174" s="20"/>
      <c r="L174" s="20"/>
      <c r="M174" s="20"/>
      <c r="N174" s="65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6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37"/>
      <c r="AY174" s="68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12.75" customHeight="1" x14ac:dyDescent="0.25">
      <c r="A175" s="33" t="s">
        <v>43</v>
      </c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 t="s">
        <v>170</v>
      </c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37" t="s">
        <v>199</v>
      </c>
    </row>
    <row r="176" spans="1:86" ht="12.75" customHeight="1" x14ac:dyDescent="0.25">
      <c r="A176" s="25" t="s">
        <v>176</v>
      </c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 t="s">
        <v>171</v>
      </c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37"/>
    </row>
    <row r="177" spans="1:86" ht="12.75" customHeight="1" x14ac:dyDescent="0.25">
      <c r="A177" s="25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>
        <v>0.3</v>
      </c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37"/>
    </row>
    <row r="178" spans="1:86" s="11" customFormat="1" ht="4.5" customHeight="1" x14ac:dyDescent="0.25">
      <c r="A178" s="29"/>
      <c r="B178" s="20"/>
      <c r="C178" s="20"/>
      <c r="D178" s="20"/>
      <c r="E178" s="20"/>
      <c r="F178" s="20"/>
      <c r="G178" s="65"/>
      <c r="H178" s="20"/>
      <c r="I178" s="20"/>
      <c r="J178" s="20"/>
      <c r="K178" s="20"/>
      <c r="L178" s="20"/>
      <c r="M178" s="20"/>
      <c r="N178" s="65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6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37"/>
      <c r="AY178" s="68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12.75" customHeight="1" x14ac:dyDescent="0.25">
      <c r="A179" s="33" t="s">
        <v>44</v>
      </c>
      <c r="C179" s="16"/>
      <c r="E179" s="15" t="s">
        <v>169</v>
      </c>
      <c r="H179" s="16"/>
      <c r="J179" s="16"/>
      <c r="K179" s="16"/>
      <c r="L179" s="15" t="s">
        <v>171</v>
      </c>
      <c r="R179" s="21" t="s">
        <v>169</v>
      </c>
      <c r="T179" s="16"/>
      <c r="V179" s="15"/>
      <c r="AC179" s="50"/>
      <c r="AD179" s="50"/>
      <c r="AE179" s="50"/>
      <c r="AF179" s="50" t="s">
        <v>171</v>
      </c>
      <c r="AG179" s="50" t="s">
        <v>171</v>
      </c>
      <c r="AH179" s="50"/>
      <c r="AI179" s="50"/>
      <c r="AJ179" s="50"/>
      <c r="AK179" s="50"/>
      <c r="AL179" s="50"/>
      <c r="AM179" s="50"/>
      <c r="AN179" s="53" t="s">
        <v>169</v>
      </c>
      <c r="AO179" s="50"/>
      <c r="AP179" s="53" t="s">
        <v>171</v>
      </c>
      <c r="AQ179" s="50" t="s">
        <v>171</v>
      </c>
      <c r="AR179" s="50"/>
      <c r="AS179" s="50"/>
      <c r="AT179" s="50"/>
      <c r="AU179" s="50"/>
      <c r="AV179" s="50"/>
      <c r="AW179" s="50"/>
      <c r="AX179" s="37">
        <v>1275</v>
      </c>
      <c r="AY179" s="68">
        <v>4.8</v>
      </c>
    </row>
    <row r="180" spans="1:86" ht="12.75" customHeight="1" x14ac:dyDescent="0.25">
      <c r="A180" s="25" t="s">
        <v>174</v>
      </c>
      <c r="C180" s="15" t="s">
        <v>169</v>
      </c>
      <c r="E180" s="15" t="s">
        <v>169</v>
      </c>
      <c r="F180" s="15" t="s">
        <v>171</v>
      </c>
      <c r="H180" s="15" t="s">
        <v>172</v>
      </c>
      <c r="I180" s="15" t="s">
        <v>169</v>
      </c>
      <c r="J180" s="15" t="s">
        <v>171</v>
      </c>
      <c r="L180" s="15" t="s">
        <v>169</v>
      </c>
      <c r="R180" s="15" t="s">
        <v>171</v>
      </c>
      <c r="T180" s="15" t="s">
        <v>171</v>
      </c>
      <c r="U180" s="15"/>
      <c r="V180" s="15"/>
      <c r="Y180" s="15" t="s">
        <v>171</v>
      </c>
      <c r="AC180" s="50"/>
      <c r="AD180" s="50"/>
      <c r="AE180" s="50"/>
      <c r="AF180" s="50" t="s">
        <v>171</v>
      </c>
      <c r="AG180" s="50" t="s">
        <v>172</v>
      </c>
      <c r="AH180" s="50"/>
      <c r="AI180" s="50"/>
      <c r="AJ180" s="50"/>
      <c r="AK180" s="50"/>
      <c r="AL180" s="50"/>
      <c r="AM180" s="50"/>
      <c r="AN180" s="50" t="s">
        <v>171</v>
      </c>
      <c r="AO180" s="50"/>
      <c r="AP180" s="50" t="s">
        <v>171</v>
      </c>
      <c r="AQ180" s="50" t="s">
        <v>171</v>
      </c>
      <c r="AR180" s="50"/>
      <c r="AS180" s="50"/>
      <c r="AT180" s="50" t="s">
        <v>171</v>
      </c>
      <c r="AU180" s="50"/>
      <c r="AV180" s="50"/>
      <c r="AW180" s="50"/>
      <c r="AX180" s="37"/>
    </row>
    <row r="181" spans="1:86" s="2" customFormat="1" ht="12.75" customHeight="1" x14ac:dyDescent="0.25">
      <c r="A181" s="25"/>
      <c r="B181" s="16"/>
      <c r="C181" s="16">
        <v>0.1</v>
      </c>
      <c r="D181" s="16"/>
      <c r="E181" s="19">
        <v>32</v>
      </c>
      <c r="F181" s="16">
        <v>0.4</v>
      </c>
      <c r="G181" s="65"/>
      <c r="H181" s="19">
        <v>40</v>
      </c>
      <c r="I181" s="16">
        <v>0.1</v>
      </c>
      <c r="J181" s="19">
        <v>73</v>
      </c>
      <c r="K181" s="16"/>
      <c r="L181" s="19">
        <v>49</v>
      </c>
      <c r="M181" s="16"/>
      <c r="N181" s="65"/>
      <c r="O181" s="16"/>
      <c r="P181" s="16"/>
      <c r="Q181" s="16"/>
      <c r="R181" s="19">
        <v>107</v>
      </c>
      <c r="S181" s="16"/>
      <c r="T181" s="19">
        <v>371</v>
      </c>
      <c r="U181" s="16"/>
      <c r="V181" s="16"/>
      <c r="W181" s="16"/>
      <c r="X181" s="16"/>
      <c r="Y181" s="16">
        <v>5</v>
      </c>
      <c r="Z181" s="16"/>
      <c r="AA181" s="16"/>
      <c r="AB181" s="65"/>
      <c r="AC181" s="54"/>
      <c r="AD181" s="54"/>
      <c r="AE181" s="54"/>
      <c r="AF181" s="54">
        <v>11</v>
      </c>
      <c r="AG181" s="54">
        <v>21</v>
      </c>
      <c r="AH181" s="54"/>
      <c r="AI181" s="54"/>
      <c r="AJ181" s="54"/>
      <c r="AK181" s="54"/>
      <c r="AL181" s="54"/>
      <c r="AM181" s="54"/>
      <c r="AN181" s="54">
        <v>0.01</v>
      </c>
      <c r="AO181" s="54"/>
      <c r="AP181" s="54">
        <v>26</v>
      </c>
      <c r="AQ181" s="54">
        <v>53</v>
      </c>
      <c r="AR181" s="54"/>
      <c r="AS181" s="54"/>
      <c r="AT181" s="54">
        <v>0.4</v>
      </c>
      <c r="AU181" s="54"/>
      <c r="AV181" s="54"/>
      <c r="AW181" s="54"/>
      <c r="AX181" s="37"/>
      <c r="AY181" s="68"/>
    </row>
    <row r="182" spans="1:86" s="11" customFormat="1" ht="4.5" customHeight="1" x14ac:dyDescent="0.25">
      <c r="A182" s="29"/>
      <c r="B182" s="20"/>
      <c r="C182" s="20"/>
      <c r="D182" s="20"/>
      <c r="E182" s="20"/>
      <c r="F182" s="20"/>
      <c r="G182" s="65"/>
      <c r="H182" s="20"/>
      <c r="I182" s="20"/>
      <c r="J182" s="20"/>
      <c r="K182" s="20"/>
      <c r="L182" s="20"/>
      <c r="M182" s="20"/>
      <c r="N182" s="65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6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37"/>
      <c r="AY182" s="68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12.75" customHeight="1" x14ac:dyDescent="0.25">
      <c r="A183" s="25" t="s">
        <v>2</v>
      </c>
      <c r="D183" s="21" t="s">
        <v>171</v>
      </c>
      <c r="L183" s="16" t="s">
        <v>171</v>
      </c>
      <c r="M183" s="16"/>
      <c r="O183" s="16"/>
      <c r="P183" s="16"/>
      <c r="Q183" s="16"/>
      <c r="R183" s="16"/>
      <c r="S183" s="16"/>
      <c r="T183" s="16" t="s">
        <v>171</v>
      </c>
      <c r="U183" s="15"/>
      <c r="V183" s="15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37">
        <v>1381</v>
      </c>
      <c r="AY183" s="68">
        <v>8.51</v>
      </c>
    </row>
    <row r="184" spans="1:86" ht="12.75" customHeight="1" x14ac:dyDescent="0.25">
      <c r="A184" s="25" t="s">
        <v>177</v>
      </c>
      <c r="D184" s="15" t="s">
        <v>171</v>
      </c>
      <c r="T184" s="15" t="s">
        <v>171</v>
      </c>
      <c r="U184" s="15"/>
      <c r="V184" s="15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37"/>
    </row>
    <row r="185" spans="1:86" s="2" customFormat="1" ht="12.75" customHeight="1" x14ac:dyDescent="0.25">
      <c r="A185" s="25"/>
      <c r="B185" s="16"/>
      <c r="C185" s="16"/>
      <c r="D185" s="19">
        <v>912</v>
      </c>
      <c r="E185" s="16"/>
      <c r="F185" s="16"/>
      <c r="G185" s="65"/>
      <c r="H185" s="16"/>
      <c r="I185" s="16"/>
      <c r="J185" s="16"/>
      <c r="K185" s="16"/>
      <c r="L185" s="16"/>
      <c r="M185" s="16"/>
      <c r="N185" s="65"/>
      <c r="O185" s="16"/>
      <c r="P185" s="16"/>
      <c r="Q185" s="16"/>
      <c r="R185" s="16"/>
      <c r="S185" s="16"/>
      <c r="T185" s="19">
        <v>14</v>
      </c>
      <c r="U185" s="16"/>
      <c r="V185" s="16"/>
      <c r="W185" s="16"/>
      <c r="X185" s="16"/>
      <c r="Y185" s="16"/>
      <c r="Z185" s="16"/>
      <c r="AA185" s="16"/>
      <c r="AB185" s="65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37"/>
      <c r="AY185" s="68"/>
    </row>
    <row r="186" spans="1:86" s="11" customFormat="1" ht="4.5" customHeight="1" x14ac:dyDescent="0.25">
      <c r="A186" s="29"/>
      <c r="B186" s="20"/>
      <c r="C186" s="20"/>
      <c r="D186" s="20"/>
      <c r="E186" s="20"/>
      <c r="F186" s="20"/>
      <c r="G186" s="65"/>
      <c r="H186" s="20"/>
      <c r="I186" s="20"/>
      <c r="J186" s="20"/>
      <c r="K186" s="20"/>
      <c r="L186" s="20"/>
      <c r="M186" s="20"/>
      <c r="N186" s="65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6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37"/>
      <c r="AY186" s="68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86" ht="12.75" customHeight="1" x14ac:dyDescent="0.25">
      <c r="A187" s="33" t="s">
        <v>45</v>
      </c>
      <c r="E187" s="16" t="s">
        <v>170</v>
      </c>
      <c r="F187" s="16"/>
      <c r="H187" s="16"/>
      <c r="I187" s="16"/>
      <c r="J187" s="16"/>
      <c r="K187" s="16"/>
      <c r="L187" s="16"/>
      <c r="M187" s="16"/>
      <c r="O187" s="16"/>
      <c r="P187" s="16"/>
      <c r="Q187" s="16"/>
      <c r="R187" s="16"/>
      <c r="S187" s="16"/>
      <c r="T187" s="16"/>
      <c r="W187" s="16" t="s">
        <v>170</v>
      </c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4"/>
      <c r="AV187" s="50"/>
      <c r="AW187" s="50"/>
      <c r="AX187" s="37">
        <v>1282</v>
      </c>
      <c r="AY187" s="68">
        <v>6.46</v>
      </c>
    </row>
    <row r="188" spans="1:86" ht="12.75" customHeight="1" x14ac:dyDescent="0.25">
      <c r="A188" s="25" t="s">
        <v>174</v>
      </c>
      <c r="U188" s="15"/>
      <c r="V188" s="15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37"/>
    </row>
    <row r="189" spans="1:86" ht="12.75" customHeight="1" x14ac:dyDescent="0.25">
      <c r="A189" s="25"/>
      <c r="U189" s="15"/>
      <c r="V189" s="15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37"/>
    </row>
    <row r="190" spans="1:86" s="11" customFormat="1" ht="4.5" customHeight="1" x14ac:dyDescent="0.25">
      <c r="A190" s="29"/>
      <c r="B190" s="20"/>
      <c r="C190" s="20"/>
      <c r="D190" s="20"/>
      <c r="E190" s="20"/>
      <c r="F190" s="20"/>
      <c r="G190" s="65"/>
      <c r="H190" s="20"/>
      <c r="I190" s="20"/>
      <c r="J190" s="20"/>
      <c r="K190" s="20"/>
      <c r="L190" s="20"/>
      <c r="M190" s="20"/>
      <c r="N190" s="65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6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37"/>
      <c r="AY190" s="68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</row>
    <row r="191" spans="1:86" ht="12.75" customHeight="1" x14ac:dyDescent="0.25">
      <c r="A191" s="33" t="s">
        <v>46</v>
      </c>
      <c r="U191" s="15"/>
      <c r="V191" s="15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4"/>
      <c r="AN191" s="50"/>
      <c r="AO191" s="50"/>
      <c r="AP191" s="50"/>
      <c r="AQ191" s="54"/>
      <c r="AR191" s="50"/>
      <c r="AS191" s="50"/>
      <c r="AT191" s="50"/>
      <c r="AU191" s="50"/>
      <c r="AV191" s="50"/>
      <c r="AW191" s="50"/>
      <c r="AX191" s="37" t="s">
        <v>199</v>
      </c>
    </row>
    <row r="192" spans="1:86" ht="12.75" customHeight="1" x14ac:dyDescent="0.25">
      <c r="A192" s="25" t="s">
        <v>183</v>
      </c>
      <c r="U192" s="15"/>
      <c r="V192" s="15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 t="s">
        <v>171</v>
      </c>
      <c r="AR192" s="50"/>
      <c r="AS192" s="50"/>
      <c r="AT192" s="50"/>
      <c r="AU192" s="50"/>
      <c r="AV192" s="50"/>
      <c r="AW192" s="50"/>
      <c r="AX192" s="37"/>
    </row>
    <row r="193" spans="1:86" ht="12.75" customHeight="1" x14ac:dyDescent="0.25">
      <c r="A193" s="25"/>
      <c r="U193" s="15"/>
      <c r="V193" s="15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>
        <v>12</v>
      </c>
      <c r="AR193" s="54"/>
      <c r="AS193" s="54"/>
      <c r="AT193" s="54"/>
      <c r="AU193" s="54"/>
      <c r="AV193" s="54"/>
      <c r="AW193" s="54"/>
      <c r="AX193" s="37"/>
    </row>
    <row r="194" spans="1:86" s="11" customFormat="1" ht="4.5" customHeight="1" x14ac:dyDescent="0.25">
      <c r="A194" s="29"/>
      <c r="B194" s="20"/>
      <c r="C194" s="20"/>
      <c r="D194" s="20"/>
      <c r="E194" s="20"/>
      <c r="F194" s="20"/>
      <c r="G194" s="65"/>
      <c r="H194" s="20"/>
      <c r="I194" s="20"/>
      <c r="J194" s="20"/>
      <c r="K194" s="20"/>
      <c r="L194" s="20"/>
      <c r="M194" s="20"/>
      <c r="N194" s="65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6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37"/>
      <c r="AY194" s="68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1:86" ht="12.75" customHeight="1" x14ac:dyDescent="0.25">
      <c r="A195" s="33" t="s">
        <v>179</v>
      </c>
      <c r="C195" s="16"/>
      <c r="H195" s="16"/>
      <c r="J195" s="15" t="s">
        <v>170</v>
      </c>
      <c r="L195" s="15" t="s">
        <v>171</v>
      </c>
      <c r="M195" s="21" t="s">
        <v>169</v>
      </c>
      <c r="R195" s="15" t="s">
        <v>169</v>
      </c>
      <c r="S195" s="15" t="s">
        <v>169</v>
      </c>
      <c r="T195" s="16"/>
      <c r="U195" s="15"/>
      <c r="V195" s="15"/>
      <c r="Y195" s="15" t="s">
        <v>170</v>
      </c>
      <c r="AC195" s="50"/>
      <c r="AD195" s="50"/>
      <c r="AE195" s="50"/>
      <c r="AF195" s="50"/>
      <c r="AG195" s="50" t="s">
        <v>171</v>
      </c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37">
        <v>1267</v>
      </c>
    </row>
    <row r="196" spans="1:86" ht="12.75" customHeight="1" x14ac:dyDescent="0.25">
      <c r="A196" s="25" t="s">
        <v>174</v>
      </c>
      <c r="C196" s="15" t="s">
        <v>171</v>
      </c>
      <c r="E196" s="15" t="s">
        <v>171</v>
      </c>
      <c r="H196" s="15" t="s">
        <v>169</v>
      </c>
      <c r="J196" s="15" t="s">
        <v>171</v>
      </c>
      <c r="L196" s="15" t="s">
        <v>171</v>
      </c>
      <c r="M196" s="15" t="s">
        <v>172</v>
      </c>
      <c r="R196" s="15" t="s">
        <v>171</v>
      </c>
      <c r="S196" s="15" t="s">
        <v>172</v>
      </c>
      <c r="T196" s="15" t="s">
        <v>172</v>
      </c>
      <c r="U196" s="15" t="s">
        <v>171</v>
      </c>
      <c r="V196" s="15"/>
      <c r="Y196" s="15" t="s">
        <v>171</v>
      </c>
      <c r="AC196" s="50"/>
      <c r="AD196" s="50"/>
      <c r="AE196" s="50"/>
      <c r="AF196" s="50"/>
      <c r="AG196" s="50" t="s">
        <v>172</v>
      </c>
      <c r="AH196" s="50"/>
      <c r="AI196" s="50" t="s">
        <v>171</v>
      </c>
      <c r="AJ196" s="50"/>
      <c r="AK196" s="50"/>
      <c r="AL196" s="50"/>
      <c r="AM196" s="50"/>
      <c r="AN196" s="50"/>
      <c r="AO196" s="50"/>
      <c r="AP196" s="50" t="s">
        <v>171</v>
      </c>
      <c r="AQ196" s="50"/>
      <c r="AR196" s="50"/>
      <c r="AS196" s="50"/>
      <c r="AT196" s="50"/>
      <c r="AU196" s="50"/>
      <c r="AV196" s="50"/>
      <c r="AW196" s="50"/>
      <c r="AX196" s="37"/>
    </row>
    <row r="197" spans="1:86" s="2" customFormat="1" ht="12.75" customHeight="1" x14ac:dyDescent="0.25">
      <c r="A197" s="25"/>
      <c r="B197" s="16"/>
      <c r="C197" s="16">
        <v>3</v>
      </c>
      <c r="D197" s="16"/>
      <c r="E197" s="16">
        <v>1</v>
      </c>
      <c r="F197" s="16"/>
      <c r="G197" s="65"/>
      <c r="H197" s="19">
        <v>34</v>
      </c>
      <c r="I197" s="16"/>
      <c r="J197" s="19">
        <v>12</v>
      </c>
      <c r="K197" s="16"/>
      <c r="L197" s="19">
        <v>167</v>
      </c>
      <c r="M197" s="19">
        <v>37</v>
      </c>
      <c r="N197" s="61"/>
      <c r="O197" s="16"/>
      <c r="P197" s="16"/>
      <c r="Q197" s="16"/>
      <c r="R197" s="19">
        <v>48</v>
      </c>
      <c r="S197" s="16">
        <v>5.8</v>
      </c>
      <c r="T197" s="19">
        <v>232</v>
      </c>
      <c r="U197" s="16">
        <v>1.7</v>
      </c>
      <c r="V197" s="16"/>
      <c r="W197" s="16"/>
      <c r="X197" s="16"/>
      <c r="Y197" s="19">
        <v>12</v>
      </c>
      <c r="Z197" s="16"/>
      <c r="AA197" s="16"/>
      <c r="AB197" s="65"/>
      <c r="AC197" s="54"/>
      <c r="AD197" s="54"/>
      <c r="AE197" s="54"/>
      <c r="AF197" s="54"/>
      <c r="AG197" s="54">
        <v>0.3</v>
      </c>
      <c r="AH197" s="54"/>
      <c r="AI197" s="54">
        <v>28</v>
      </c>
      <c r="AJ197" s="54"/>
      <c r="AK197" s="54"/>
      <c r="AL197" s="54"/>
      <c r="AM197" s="54"/>
      <c r="AN197" s="54"/>
      <c r="AO197" s="54"/>
      <c r="AP197" s="54">
        <v>0.3</v>
      </c>
      <c r="AQ197" s="54"/>
      <c r="AR197" s="54"/>
      <c r="AS197" s="54"/>
      <c r="AT197" s="54"/>
      <c r="AU197" s="54"/>
      <c r="AV197" s="54"/>
      <c r="AW197" s="54"/>
      <c r="AX197" s="37"/>
      <c r="AY197" s="68"/>
    </row>
    <row r="198" spans="1:86" s="11" customFormat="1" ht="4.5" customHeight="1" x14ac:dyDescent="0.25">
      <c r="A198" s="29"/>
      <c r="B198" s="20"/>
      <c r="C198" s="20"/>
      <c r="D198" s="20"/>
      <c r="E198" s="20"/>
      <c r="F198" s="20"/>
      <c r="G198" s="65"/>
      <c r="H198" s="20"/>
      <c r="I198" s="20"/>
      <c r="J198" s="20"/>
      <c r="K198" s="20"/>
      <c r="L198" s="20"/>
      <c r="M198" s="20"/>
      <c r="N198" s="65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6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37"/>
      <c r="AY198" s="68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</row>
    <row r="199" spans="1:86" ht="12.75" customHeight="1" x14ac:dyDescent="0.25">
      <c r="A199" s="33" t="s">
        <v>47</v>
      </c>
      <c r="U199" s="15"/>
      <c r="V199" s="15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3" t="s">
        <v>169</v>
      </c>
      <c r="AR199" s="50"/>
      <c r="AS199" s="50"/>
      <c r="AT199" s="50"/>
      <c r="AU199" s="50"/>
      <c r="AV199" s="50"/>
      <c r="AW199" s="50"/>
      <c r="AX199" s="37" t="s">
        <v>199</v>
      </c>
    </row>
    <row r="200" spans="1:86" ht="12.75" customHeight="1" x14ac:dyDescent="0.25">
      <c r="A200" s="25" t="s">
        <v>174</v>
      </c>
      <c r="U200" s="15"/>
      <c r="V200" s="15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 t="s">
        <v>172</v>
      </c>
      <c r="AR200" s="50"/>
      <c r="AS200" s="50"/>
      <c r="AT200" s="50"/>
      <c r="AU200" s="50"/>
      <c r="AV200" s="50"/>
      <c r="AW200" s="50"/>
      <c r="AX200" s="37"/>
    </row>
    <row r="201" spans="1:86" ht="12.75" customHeight="1" x14ac:dyDescent="0.25">
      <c r="A201" s="25"/>
      <c r="U201" s="15"/>
      <c r="V201" s="15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40">
        <v>208</v>
      </c>
      <c r="AR201" s="54"/>
      <c r="AS201" s="54"/>
      <c r="AT201" s="54"/>
      <c r="AU201" s="54"/>
      <c r="AV201" s="54"/>
      <c r="AW201" s="54"/>
      <c r="AX201" s="37"/>
    </row>
    <row r="202" spans="1:86" s="11" customFormat="1" ht="4.5" customHeight="1" x14ac:dyDescent="0.25">
      <c r="A202" s="29"/>
      <c r="B202" s="20"/>
      <c r="C202" s="20"/>
      <c r="D202" s="20"/>
      <c r="E202" s="20"/>
      <c r="F202" s="20"/>
      <c r="G202" s="65"/>
      <c r="H202" s="20"/>
      <c r="I202" s="20"/>
      <c r="J202" s="20"/>
      <c r="K202" s="20"/>
      <c r="L202" s="20"/>
      <c r="M202" s="20"/>
      <c r="N202" s="65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6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37"/>
      <c r="AY202" s="68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</row>
    <row r="203" spans="1:86" ht="12.75" customHeight="1" x14ac:dyDescent="0.25">
      <c r="A203" s="33" t="s">
        <v>48</v>
      </c>
      <c r="I203" s="21" t="s">
        <v>169</v>
      </c>
      <c r="L203" s="21" t="s">
        <v>169</v>
      </c>
      <c r="U203" s="15"/>
      <c r="V203" s="15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 t="s">
        <v>169</v>
      </c>
      <c r="AQ203" s="50"/>
      <c r="AR203" s="50"/>
      <c r="AS203" s="50"/>
      <c r="AT203" s="50" t="s">
        <v>171</v>
      </c>
      <c r="AU203" s="50"/>
      <c r="AV203" s="50"/>
      <c r="AW203" s="50"/>
      <c r="AX203" s="37">
        <v>1195</v>
      </c>
    </row>
    <row r="204" spans="1:86" ht="12.75" customHeight="1" x14ac:dyDescent="0.25">
      <c r="A204" s="25" t="s">
        <v>173</v>
      </c>
      <c r="I204" s="15" t="s">
        <v>172</v>
      </c>
      <c r="L204" s="15" t="s">
        <v>169</v>
      </c>
      <c r="U204" s="15"/>
      <c r="V204" s="15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 t="s">
        <v>171</v>
      </c>
      <c r="AQ204" s="50"/>
      <c r="AR204" s="50"/>
      <c r="AS204" s="50"/>
      <c r="AT204" s="50" t="s">
        <v>169</v>
      </c>
      <c r="AU204" s="50"/>
      <c r="AV204" s="50"/>
      <c r="AW204" s="50"/>
      <c r="AX204" s="37"/>
    </row>
    <row r="205" spans="1:86" s="2" customFormat="1" ht="12.75" customHeight="1" x14ac:dyDescent="0.25">
      <c r="A205" s="25"/>
      <c r="B205" s="16"/>
      <c r="C205" s="16"/>
      <c r="D205" s="16"/>
      <c r="E205" s="16"/>
      <c r="F205" s="16"/>
      <c r="G205" s="65"/>
      <c r="H205" s="16"/>
      <c r="I205" s="19">
        <v>54</v>
      </c>
      <c r="J205" s="16"/>
      <c r="K205" s="16"/>
      <c r="L205" s="16">
        <v>1.4</v>
      </c>
      <c r="M205" s="16"/>
      <c r="N205" s="65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5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>
        <v>1</v>
      </c>
      <c r="AQ205" s="54"/>
      <c r="AR205" s="54"/>
      <c r="AS205" s="54"/>
      <c r="AT205" s="54">
        <v>7.6</v>
      </c>
      <c r="AU205" s="54"/>
      <c r="AV205" s="54"/>
      <c r="AW205" s="54"/>
      <c r="AX205" s="37"/>
      <c r="AY205" s="68"/>
    </row>
    <row r="206" spans="1:86" s="11" customFormat="1" ht="4.5" customHeight="1" x14ac:dyDescent="0.25">
      <c r="A206" s="29"/>
      <c r="B206" s="20"/>
      <c r="C206" s="20"/>
      <c r="D206" s="20"/>
      <c r="E206" s="20"/>
      <c r="F206" s="20"/>
      <c r="G206" s="65"/>
      <c r="H206" s="20"/>
      <c r="I206" s="20"/>
      <c r="J206" s="20"/>
      <c r="K206" s="20"/>
      <c r="L206" s="20"/>
      <c r="M206" s="20"/>
      <c r="N206" s="65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6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37"/>
      <c r="AY206" s="68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</row>
    <row r="207" spans="1:86" ht="12.75" customHeight="1" x14ac:dyDescent="0.25">
      <c r="A207" s="33" t="s">
        <v>49</v>
      </c>
      <c r="B207" s="21" t="s">
        <v>172</v>
      </c>
      <c r="C207" s="16"/>
      <c r="E207" s="21" t="s">
        <v>172</v>
      </c>
      <c r="H207" s="21" t="s">
        <v>172</v>
      </c>
      <c r="J207" s="16"/>
      <c r="L207" s="21" t="s">
        <v>169</v>
      </c>
      <c r="M207" s="16"/>
      <c r="R207" s="15" t="s">
        <v>172</v>
      </c>
      <c r="S207" s="16"/>
      <c r="T207" s="16"/>
      <c r="U207" s="15"/>
      <c r="V207" s="15"/>
      <c r="W207" s="15" t="s">
        <v>170</v>
      </c>
      <c r="Y207" s="16"/>
      <c r="AC207" s="50"/>
      <c r="AD207" s="50"/>
      <c r="AE207" s="50"/>
      <c r="AF207" s="50"/>
      <c r="AG207" s="54"/>
      <c r="AH207" s="50"/>
      <c r="AI207" s="50"/>
      <c r="AJ207" s="50"/>
      <c r="AK207" s="50"/>
      <c r="AL207" s="50"/>
      <c r="AM207" s="50"/>
      <c r="AN207" s="50" t="s">
        <v>169</v>
      </c>
      <c r="AO207" s="50"/>
      <c r="AP207" s="50"/>
      <c r="AQ207" s="50" t="s">
        <v>169</v>
      </c>
      <c r="AR207" s="50"/>
      <c r="AS207" s="50"/>
      <c r="AT207" s="50"/>
      <c r="AU207" s="50"/>
      <c r="AV207" s="50"/>
      <c r="AW207" s="50"/>
      <c r="AX207" s="37">
        <v>1367</v>
      </c>
      <c r="AY207" s="68">
        <v>5.47</v>
      </c>
    </row>
    <row r="208" spans="1:86" ht="12.75" customHeight="1" x14ac:dyDescent="0.25">
      <c r="A208" s="25" t="s">
        <v>173</v>
      </c>
      <c r="B208" s="15" t="s">
        <v>171</v>
      </c>
      <c r="C208" s="15" t="s">
        <v>171</v>
      </c>
      <c r="E208" s="15" t="s">
        <v>172</v>
      </c>
      <c r="H208" s="15" t="s">
        <v>172</v>
      </c>
      <c r="J208" s="15" t="s">
        <v>171</v>
      </c>
      <c r="L208" s="15" t="s">
        <v>171</v>
      </c>
      <c r="R208" s="15" t="s">
        <v>171</v>
      </c>
      <c r="T208" s="15" t="s">
        <v>169</v>
      </c>
      <c r="U208" s="15"/>
      <c r="V208" s="15"/>
      <c r="W208" s="15" t="s">
        <v>169</v>
      </c>
      <c r="Y208" s="15" t="s">
        <v>171</v>
      </c>
      <c r="AC208" s="50"/>
      <c r="AD208" s="50"/>
      <c r="AE208" s="50"/>
      <c r="AF208" s="50"/>
      <c r="AG208" s="50" t="s">
        <v>169</v>
      </c>
      <c r="AH208" s="50"/>
      <c r="AI208" s="50" t="s">
        <v>171</v>
      </c>
      <c r="AJ208" s="50"/>
      <c r="AK208" s="50"/>
      <c r="AL208" s="50"/>
      <c r="AM208" s="50"/>
      <c r="AN208" s="50" t="s">
        <v>171</v>
      </c>
      <c r="AO208" s="50"/>
      <c r="AP208" s="50" t="s">
        <v>171</v>
      </c>
      <c r="AQ208" s="50" t="s">
        <v>171</v>
      </c>
      <c r="AR208" s="50"/>
      <c r="AS208" s="50"/>
      <c r="AT208" s="50"/>
      <c r="AU208" s="50"/>
      <c r="AV208" s="50"/>
      <c r="AW208" s="50"/>
      <c r="AX208" s="37"/>
    </row>
    <row r="209" spans="1:86" s="2" customFormat="1" ht="12.75" customHeight="1" x14ac:dyDescent="0.25">
      <c r="A209" s="25"/>
      <c r="B209" s="16">
        <v>4</v>
      </c>
      <c r="C209" s="16">
        <v>0.1</v>
      </c>
      <c r="D209" s="16"/>
      <c r="E209" s="19">
        <v>23</v>
      </c>
      <c r="F209" s="16"/>
      <c r="G209" s="65"/>
      <c r="H209" s="19">
        <v>47</v>
      </c>
      <c r="I209" s="16"/>
      <c r="J209" s="16">
        <v>0.2</v>
      </c>
      <c r="K209" s="16"/>
      <c r="L209" s="19">
        <v>122</v>
      </c>
      <c r="M209" s="16"/>
      <c r="N209" s="65"/>
      <c r="O209" s="16"/>
      <c r="P209" s="16"/>
      <c r="Q209" s="16"/>
      <c r="R209" s="19">
        <v>18</v>
      </c>
      <c r="S209" s="16"/>
      <c r="T209" s="19">
        <v>154</v>
      </c>
      <c r="U209" s="16"/>
      <c r="V209" s="16"/>
      <c r="W209" s="16">
        <v>2.2000000000000002</v>
      </c>
      <c r="X209" s="16"/>
      <c r="Y209" s="16">
        <v>9</v>
      </c>
      <c r="Z209" s="16"/>
      <c r="AA209" s="16"/>
      <c r="AB209" s="65"/>
      <c r="AC209" s="54"/>
      <c r="AD209" s="54"/>
      <c r="AE209" s="54"/>
      <c r="AF209" s="54"/>
      <c r="AG209" s="54">
        <v>23</v>
      </c>
      <c r="AH209" s="54"/>
      <c r="AI209" s="54">
        <v>8.6</v>
      </c>
      <c r="AJ209" s="54"/>
      <c r="AK209" s="54"/>
      <c r="AL209" s="54"/>
      <c r="AM209" s="54"/>
      <c r="AN209" s="54">
        <v>1.4</v>
      </c>
      <c r="AO209" s="54"/>
      <c r="AP209" s="54">
        <v>3.7</v>
      </c>
      <c r="AQ209" s="54">
        <v>3.3</v>
      </c>
      <c r="AR209" s="54"/>
      <c r="AS209" s="54"/>
      <c r="AT209" s="54"/>
      <c r="AU209" s="54"/>
      <c r="AV209" s="54"/>
      <c r="AW209" s="54"/>
      <c r="AX209" s="37"/>
      <c r="AY209" s="68"/>
    </row>
    <row r="210" spans="1:86" s="11" customFormat="1" ht="4.5" customHeight="1" x14ac:dyDescent="0.25">
      <c r="A210" s="29"/>
      <c r="B210" s="20"/>
      <c r="C210" s="20"/>
      <c r="D210" s="20"/>
      <c r="E210" s="20"/>
      <c r="F210" s="20"/>
      <c r="G210" s="65"/>
      <c r="H210" s="20"/>
      <c r="I210" s="20"/>
      <c r="J210" s="20"/>
      <c r="K210" s="20"/>
      <c r="L210" s="20"/>
      <c r="M210" s="20"/>
      <c r="N210" s="65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6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37"/>
      <c r="AY210" s="68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</row>
    <row r="211" spans="1:86" ht="12.75" customHeight="1" x14ac:dyDescent="0.25">
      <c r="A211" s="33" t="s">
        <v>50</v>
      </c>
      <c r="E211" s="15" t="s">
        <v>169</v>
      </c>
      <c r="L211" s="21" t="s">
        <v>169</v>
      </c>
      <c r="R211" s="21" t="s">
        <v>172</v>
      </c>
      <c r="T211" s="16"/>
      <c r="U211" s="15"/>
      <c r="V211" s="15"/>
      <c r="AC211" s="50"/>
      <c r="AD211" s="50"/>
      <c r="AE211" s="50"/>
      <c r="AF211" s="50"/>
      <c r="AG211" s="50" t="s">
        <v>169</v>
      </c>
      <c r="AH211" s="50"/>
      <c r="AI211" s="50"/>
      <c r="AJ211" s="50"/>
      <c r="AK211" s="50"/>
      <c r="AL211" s="50"/>
      <c r="AM211" s="50"/>
      <c r="AN211" s="50"/>
      <c r="AO211" s="50"/>
      <c r="AP211" s="50"/>
      <c r="AQ211" s="50" t="s">
        <v>169</v>
      </c>
      <c r="AR211" s="50"/>
      <c r="AS211" s="50"/>
      <c r="AT211" s="50"/>
      <c r="AU211" s="50"/>
      <c r="AV211" s="50"/>
      <c r="AW211" s="50"/>
      <c r="AX211" s="37">
        <v>1492</v>
      </c>
    </row>
    <row r="212" spans="1:86" ht="12.75" customHeight="1" x14ac:dyDescent="0.25">
      <c r="A212" s="25" t="s">
        <v>174</v>
      </c>
      <c r="E212" s="15" t="s">
        <v>169</v>
      </c>
      <c r="H212" s="15" t="s">
        <v>169</v>
      </c>
      <c r="L212" s="15" t="s">
        <v>171</v>
      </c>
      <c r="R212" s="15" t="s">
        <v>171</v>
      </c>
      <c r="T212" s="15" t="s">
        <v>171</v>
      </c>
      <c r="U212" s="15"/>
      <c r="V212" s="15"/>
      <c r="W212" s="15" t="s">
        <v>171</v>
      </c>
      <c r="Y212" s="15" t="s">
        <v>171</v>
      </c>
      <c r="AC212" s="50"/>
      <c r="AD212" s="50"/>
      <c r="AE212" s="50"/>
      <c r="AF212" s="50"/>
      <c r="AG212" s="50" t="s">
        <v>171</v>
      </c>
      <c r="AH212" s="50"/>
      <c r="AI212" s="50" t="s">
        <v>171</v>
      </c>
      <c r="AJ212" s="50" t="s">
        <v>171</v>
      </c>
      <c r="AK212" s="50"/>
      <c r="AL212" s="50"/>
      <c r="AM212" s="50"/>
      <c r="AN212" s="50"/>
      <c r="AO212" s="50"/>
      <c r="AP212" s="50" t="s">
        <v>171</v>
      </c>
      <c r="AQ212" s="50" t="s">
        <v>172</v>
      </c>
      <c r="AR212" s="50"/>
      <c r="AS212" s="50"/>
      <c r="AT212" s="50"/>
      <c r="AU212" s="50"/>
      <c r="AV212" s="50"/>
      <c r="AW212" s="50"/>
      <c r="AX212" s="37"/>
    </row>
    <row r="213" spans="1:86" s="2" customFormat="1" ht="12.75" customHeight="1" x14ac:dyDescent="0.25">
      <c r="A213" s="25"/>
      <c r="B213" s="16"/>
      <c r="C213" s="16"/>
      <c r="D213" s="16"/>
      <c r="E213" s="19">
        <v>49</v>
      </c>
      <c r="F213" s="16"/>
      <c r="G213" s="65"/>
      <c r="H213" s="19">
        <v>10</v>
      </c>
      <c r="I213" s="16"/>
      <c r="J213" s="16"/>
      <c r="K213" s="16"/>
      <c r="L213" s="19">
        <v>52</v>
      </c>
      <c r="M213" s="16"/>
      <c r="N213" s="65"/>
      <c r="O213" s="16"/>
      <c r="P213" s="16"/>
      <c r="Q213" s="16"/>
      <c r="R213" s="16">
        <v>2.4</v>
      </c>
      <c r="S213" s="16"/>
      <c r="T213" s="19">
        <v>160</v>
      </c>
      <c r="U213" s="16"/>
      <c r="V213" s="16"/>
      <c r="W213" s="16">
        <v>1.2</v>
      </c>
      <c r="X213" s="16"/>
      <c r="Y213" s="16">
        <v>1.5</v>
      </c>
      <c r="Z213" s="16"/>
      <c r="AA213" s="16"/>
      <c r="AB213" s="65"/>
      <c r="AC213" s="54"/>
      <c r="AD213" s="54"/>
      <c r="AE213" s="54"/>
      <c r="AF213" s="54"/>
      <c r="AG213" s="54">
        <v>30</v>
      </c>
      <c r="AH213" s="54"/>
      <c r="AI213" s="54">
        <v>11</v>
      </c>
      <c r="AJ213" s="54">
        <v>1.7</v>
      </c>
      <c r="AK213" s="54"/>
      <c r="AL213" s="54"/>
      <c r="AM213" s="54"/>
      <c r="AN213" s="54"/>
      <c r="AO213" s="54"/>
      <c r="AP213" s="54">
        <v>13</v>
      </c>
      <c r="AQ213" s="54">
        <v>34</v>
      </c>
      <c r="AR213" s="54"/>
      <c r="AS213" s="54"/>
      <c r="AT213" s="54"/>
      <c r="AU213" s="54"/>
      <c r="AV213" s="54"/>
      <c r="AW213" s="54"/>
      <c r="AX213" s="37"/>
      <c r="AY213" s="68"/>
    </row>
    <row r="214" spans="1:86" s="11" customFormat="1" ht="4.5" customHeight="1" x14ac:dyDescent="0.25">
      <c r="A214" s="29"/>
      <c r="B214" s="20"/>
      <c r="C214" s="20"/>
      <c r="D214" s="20"/>
      <c r="E214" s="20"/>
      <c r="F214" s="20"/>
      <c r="G214" s="65"/>
      <c r="H214" s="20"/>
      <c r="I214" s="20"/>
      <c r="J214" s="20"/>
      <c r="K214" s="20"/>
      <c r="L214" s="20"/>
      <c r="M214" s="20"/>
      <c r="N214" s="65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6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37"/>
      <c r="AY214" s="68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</row>
    <row r="215" spans="1:86" ht="12.75" customHeight="1" x14ac:dyDescent="0.25">
      <c r="A215" s="33" t="s">
        <v>51</v>
      </c>
      <c r="B215" s="16"/>
      <c r="E215" s="16"/>
      <c r="K215" s="21" t="s">
        <v>169</v>
      </c>
      <c r="O215" s="21" t="s">
        <v>171</v>
      </c>
      <c r="Q215" s="21" t="s">
        <v>169</v>
      </c>
      <c r="U215" s="15"/>
      <c r="V215" s="15"/>
      <c r="X215" s="21" t="s">
        <v>169</v>
      </c>
      <c r="AC215" s="50" t="s">
        <v>169</v>
      </c>
      <c r="AD215" s="50" t="s">
        <v>169</v>
      </c>
      <c r="AE215" s="50"/>
      <c r="AF215" s="50"/>
      <c r="AG215" s="50"/>
      <c r="AH215" s="50"/>
      <c r="AI215" s="50"/>
      <c r="AJ215" s="50"/>
      <c r="AK215" s="54"/>
      <c r="AL215" s="50"/>
      <c r="AM215" s="54"/>
      <c r="AN215" s="50"/>
      <c r="AO215" s="50"/>
      <c r="AP215" s="50"/>
      <c r="AQ215" s="50"/>
      <c r="AR215" s="53" t="s">
        <v>169</v>
      </c>
      <c r="AS215" s="50"/>
      <c r="AT215" s="50"/>
      <c r="AU215" s="50"/>
      <c r="AV215" s="50" t="s">
        <v>170</v>
      </c>
      <c r="AW215" s="50"/>
      <c r="AX215" s="37">
        <v>1187</v>
      </c>
      <c r="AY215" s="68">
        <v>2.35</v>
      </c>
    </row>
    <row r="216" spans="1:86" ht="12.75" customHeight="1" x14ac:dyDescent="0.25">
      <c r="A216" s="25" t="s">
        <v>174</v>
      </c>
      <c r="K216" s="15" t="s">
        <v>169</v>
      </c>
      <c r="O216" s="15" t="s">
        <v>169</v>
      </c>
      <c r="P216" s="15" t="s">
        <v>169</v>
      </c>
      <c r="Q216" s="15" t="s">
        <v>171</v>
      </c>
      <c r="U216" s="15"/>
      <c r="V216" s="15"/>
      <c r="X216" s="15" t="s">
        <v>172</v>
      </c>
      <c r="AC216" s="50" t="s">
        <v>171</v>
      </c>
      <c r="AD216" s="50" t="s">
        <v>169</v>
      </c>
      <c r="AE216" s="50"/>
      <c r="AF216" s="50"/>
      <c r="AG216" s="50"/>
      <c r="AH216" s="50"/>
      <c r="AI216" s="50"/>
      <c r="AJ216" s="50"/>
      <c r="AK216" s="50"/>
      <c r="AL216" s="50"/>
      <c r="AM216" s="50"/>
      <c r="AN216" s="50" t="s">
        <v>171</v>
      </c>
      <c r="AO216" s="50"/>
      <c r="AP216" s="50"/>
      <c r="AQ216" s="50"/>
      <c r="AR216" s="50" t="s">
        <v>172</v>
      </c>
      <c r="AS216" s="50"/>
      <c r="AT216" s="50"/>
      <c r="AU216" s="50"/>
      <c r="AV216" s="50" t="s">
        <v>169</v>
      </c>
      <c r="AW216" s="50"/>
      <c r="AX216" s="37"/>
    </row>
    <row r="217" spans="1:86" s="2" customFormat="1" ht="12.75" customHeight="1" x14ac:dyDescent="0.25">
      <c r="A217" s="25"/>
      <c r="B217" s="16"/>
      <c r="C217" s="16"/>
      <c r="D217" s="16"/>
      <c r="E217" s="16"/>
      <c r="F217" s="16"/>
      <c r="G217" s="65"/>
      <c r="H217" s="16"/>
      <c r="I217" s="16"/>
      <c r="J217" s="16"/>
      <c r="K217" s="19">
        <v>4444</v>
      </c>
      <c r="L217" s="16"/>
      <c r="M217" s="16"/>
      <c r="N217" s="65"/>
      <c r="O217" s="19">
        <v>337</v>
      </c>
      <c r="P217" s="16">
        <v>0.2</v>
      </c>
      <c r="Q217" s="16">
        <v>5.4</v>
      </c>
      <c r="R217" s="16"/>
      <c r="S217" s="16"/>
      <c r="T217" s="16"/>
      <c r="U217" s="16"/>
      <c r="V217" s="16"/>
      <c r="W217" s="16"/>
      <c r="X217" s="19">
        <v>2002</v>
      </c>
      <c r="Y217" s="16"/>
      <c r="Z217" s="16"/>
      <c r="AA217" s="16"/>
      <c r="AB217" s="65"/>
      <c r="AC217" s="54">
        <v>3.9</v>
      </c>
      <c r="AD217" s="40">
        <v>284</v>
      </c>
      <c r="AE217" s="54"/>
      <c r="AF217" s="54"/>
      <c r="AG217" s="54"/>
      <c r="AH217" s="54"/>
      <c r="AI217" s="54"/>
      <c r="AJ217" s="54"/>
      <c r="AK217" s="54"/>
      <c r="AL217" s="54"/>
      <c r="AM217" s="54"/>
      <c r="AN217" s="54">
        <v>1</v>
      </c>
      <c r="AO217" s="54"/>
      <c r="AP217" s="54"/>
      <c r="AQ217" s="54"/>
      <c r="AR217" s="40">
        <v>2103</v>
      </c>
      <c r="AS217" s="54"/>
      <c r="AT217" s="54"/>
      <c r="AU217" s="54"/>
      <c r="AV217" s="54">
        <v>14</v>
      </c>
      <c r="AW217" s="54"/>
      <c r="AX217" s="37"/>
      <c r="AY217" s="68"/>
    </row>
    <row r="218" spans="1:86" s="11" customFormat="1" ht="4.5" customHeight="1" x14ac:dyDescent="0.25">
      <c r="A218" s="29"/>
      <c r="B218" s="20"/>
      <c r="C218" s="20"/>
      <c r="D218" s="20"/>
      <c r="E218" s="20"/>
      <c r="F218" s="20"/>
      <c r="G218" s="65"/>
      <c r="H218" s="20"/>
      <c r="I218" s="20"/>
      <c r="J218" s="20"/>
      <c r="K218" s="20"/>
      <c r="L218" s="20"/>
      <c r="M218" s="20"/>
      <c r="N218" s="65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6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37"/>
      <c r="AY218" s="68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</row>
    <row r="219" spans="1:86" ht="12.75" customHeight="1" x14ac:dyDescent="0.25">
      <c r="A219" s="33" t="s">
        <v>52</v>
      </c>
      <c r="U219" s="15"/>
      <c r="V219" s="15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3" t="s">
        <v>171</v>
      </c>
      <c r="AR219" s="50"/>
      <c r="AS219" s="50"/>
      <c r="AT219" s="50"/>
      <c r="AU219" s="50"/>
      <c r="AV219" s="50"/>
      <c r="AW219" s="50"/>
      <c r="AX219" s="37">
        <v>2031</v>
      </c>
    </row>
    <row r="220" spans="1:86" ht="12.75" customHeight="1" x14ac:dyDescent="0.25">
      <c r="A220" s="25" t="s">
        <v>175</v>
      </c>
      <c r="U220" s="15"/>
      <c r="V220" s="15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 t="s">
        <v>171</v>
      </c>
      <c r="AR220" s="50"/>
      <c r="AS220" s="50"/>
      <c r="AT220" s="50"/>
      <c r="AU220" s="50"/>
      <c r="AV220" s="50"/>
      <c r="AW220" s="50"/>
      <c r="AX220" s="37"/>
    </row>
    <row r="221" spans="1:86" ht="12.75" customHeight="1" x14ac:dyDescent="0.25">
      <c r="A221" s="25"/>
      <c r="U221" s="15"/>
      <c r="V221" s="15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>
        <v>42</v>
      </c>
      <c r="AR221" s="54"/>
      <c r="AS221" s="54"/>
      <c r="AT221" s="54"/>
      <c r="AU221" s="54"/>
      <c r="AV221" s="54"/>
      <c r="AW221" s="54"/>
      <c r="AX221" s="37"/>
    </row>
    <row r="222" spans="1:86" s="11" customFormat="1" ht="4.5" customHeight="1" x14ac:dyDescent="0.25">
      <c r="A222" s="29"/>
      <c r="B222" s="20"/>
      <c r="C222" s="20"/>
      <c r="D222" s="20"/>
      <c r="E222" s="20"/>
      <c r="F222" s="20"/>
      <c r="G222" s="65"/>
      <c r="H222" s="20"/>
      <c r="I222" s="20"/>
      <c r="J222" s="20"/>
      <c r="K222" s="20"/>
      <c r="L222" s="20"/>
      <c r="M222" s="20"/>
      <c r="N222" s="65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6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37"/>
      <c r="AY222" s="68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</row>
    <row r="223" spans="1:86" ht="12.75" customHeight="1" x14ac:dyDescent="0.25">
      <c r="A223" s="33" t="s">
        <v>53</v>
      </c>
      <c r="K223" s="21" t="s">
        <v>172</v>
      </c>
      <c r="O223" s="21" t="s">
        <v>171</v>
      </c>
      <c r="Q223" s="21" t="s">
        <v>169</v>
      </c>
      <c r="U223" s="15"/>
      <c r="V223" s="15"/>
      <c r="W223" s="16"/>
      <c r="X223" s="15" t="s">
        <v>169</v>
      </c>
      <c r="AC223" s="54"/>
      <c r="AD223" s="50" t="s">
        <v>171</v>
      </c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3" t="s">
        <v>169</v>
      </c>
      <c r="AS223" s="50"/>
      <c r="AT223" s="50"/>
      <c r="AU223" s="50"/>
      <c r="AV223" s="50" t="s">
        <v>170</v>
      </c>
      <c r="AW223" s="50"/>
      <c r="AX223" s="37">
        <v>1116</v>
      </c>
      <c r="AY223" s="68">
        <v>2.2200000000000002</v>
      </c>
    </row>
    <row r="224" spans="1:86" ht="12.75" customHeight="1" x14ac:dyDescent="0.25">
      <c r="A224" s="25" t="s">
        <v>174</v>
      </c>
      <c r="K224" s="15" t="s">
        <v>171</v>
      </c>
      <c r="O224" s="15" t="s">
        <v>169</v>
      </c>
      <c r="Q224" s="15" t="s">
        <v>171</v>
      </c>
      <c r="U224" s="15"/>
      <c r="V224" s="15"/>
      <c r="W224" s="15" t="s">
        <v>171</v>
      </c>
      <c r="X224" s="15" t="s">
        <v>169</v>
      </c>
      <c r="AC224" s="50" t="s">
        <v>171</v>
      </c>
      <c r="AD224" s="50" t="s">
        <v>171</v>
      </c>
      <c r="AE224" s="50"/>
      <c r="AF224" s="50"/>
      <c r="AG224" s="50"/>
      <c r="AH224" s="50"/>
      <c r="AI224" s="50"/>
      <c r="AJ224" s="50"/>
      <c r="AK224" s="50"/>
      <c r="AL224" s="50"/>
      <c r="AM224" s="50" t="s">
        <v>171</v>
      </c>
      <c r="AN224" s="50"/>
      <c r="AO224" s="50"/>
      <c r="AP224" s="50"/>
      <c r="AQ224" s="50"/>
      <c r="AR224" s="50" t="s">
        <v>172</v>
      </c>
      <c r="AS224" s="50"/>
      <c r="AT224" s="50"/>
      <c r="AU224" s="50"/>
      <c r="AV224" s="50" t="s">
        <v>172</v>
      </c>
      <c r="AW224" s="50"/>
      <c r="AX224" s="37"/>
    </row>
    <row r="225" spans="1:86" s="2" customFormat="1" ht="12.75" customHeight="1" x14ac:dyDescent="0.25">
      <c r="A225" s="25"/>
      <c r="B225" s="16"/>
      <c r="C225" s="16"/>
      <c r="D225" s="16"/>
      <c r="E225" s="16"/>
      <c r="F225" s="16"/>
      <c r="G225" s="65"/>
      <c r="H225" s="16"/>
      <c r="I225" s="16"/>
      <c r="J225" s="16"/>
      <c r="K225" s="19">
        <v>778</v>
      </c>
      <c r="L225" s="16"/>
      <c r="M225" s="16"/>
      <c r="N225" s="65"/>
      <c r="O225" s="19">
        <v>117</v>
      </c>
      <c r="P225" s="16"/>
      <c r="Q225" s="16">
        <v>4.0999999999999996</v>
      </c>
      <c r="R225" s="16"/>
      <c r="S225" s="16"/>
      <c r="T225" s="16"/>
      <c r="U225" s="16"/>
      <c r="V225" s="16"/>
      <c r="W225" s="16">
        <v>9</v>
      </c>
      <c r="X225" s="19">
        <v>499</v>
      </c>
      <c r="Y225" s="16"/>
      <c r="Z225" s="16"/>
      <c r="AA225" s="16"/>
      <c r="AB225" s="65"/>
      <c r="AC225" s="54">
        <v>10</v>
      </c>
      <c r="AD225" s="40">
        <v>101</v>
      </c>
      <c r="AE225" s="54"/>
      <c r="AF225" s="54"/>
      <c r="AG225" s="54"/>
      <c r="AH225" s="54"/>
      <c r="AI225" s="54"/>
      <c r="AJ225" s="54"/>
      <c r="AK225" s="54"/>
      <c r="AL225" s="54"/>
      <c r="AM225" s="54">
        <v>0.5</v>
      </c>
      <c r="AN225" s="54"/>
      <c r="AO225" s="54"/>
      <c r="AP225" s="54"/>
      <c r="AQ225" s="54"/>
      <c r="AR225" s="40">
        <v>644</v>
      </c>
      <c r="AS225" s="54"/>
      <c r="AT225" s="54"/>
      <c r="AU225" s="54"/>
      <c r="AV225" s="54">
        <v>28</v>
      </c>
      <c r="AW225" s="54"/>
      <c r="AX225" s="37"/>
      <c r="AY225" s="68"/>
    </row>
    <row r="226" spans="1:86" s="11" customFormat="1" ht="3.75" customHeight="1" x14ac:dyDescent="0.25">
      <c r="A226" s="29"/>
      <c r="B226" s="20"/>
      <c r="C226" s="20"/>
      <c r="D226" s="20"/>
      <c r="E226" s="20"/>
      <c r="F226" s="20"/>
      <c r="G226" s="65"/>
      <c r="H226" s="20"/>
      <c r="I226" s="20"/>
      <c r="J226" s="20"/>
      <c r="K226" s="20"/>
      <c r="L226" s="20"/>
      <c r="M226" s="20"/>
      <c r="N226" s="65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6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37"/>
      <c r="AY226" s="68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</row>
    <row r="227" spans="1:86" ht="12.75" customHeight="1" x14ac:dyDescent="0.25">
      <c r="A227" s="33" t="s">
        <v>54</v>
      </c>
      <c r="C227" s="16"/>
      <c r="D227" s="21" t="s">
        <v>169</v>
      </c>
      <c r="E227" s="15" t="s">
        <v>169</v>
      </c>
      <c r="L227" s="15" t="s">
        <v>169</v>
      </c>
      <c r="U227" s="15"/>
      <c r="V227" s="15"/>
      <c r="W227" s="15" t="s">
        <v>169</v>
      </c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3" t="s">
        <v>169</v>
      </c>
      <c r="AO227" s="50"/>
      <c r="AP227" s="53" t="s">
        <v>169</v>
      </c>
      <c r="AQ227" s="50"/>
      <c r="AR227" s="50"/>
      <c r="AS227" s="50"/>
      <c r="AT227" s="50"/>
      <c r="AU227" s="50"/>
      <c r="AV227" s="50"/>
      <c r="AW227" s="50"/>
      <c r="AX227" s="37">
        <v>2136</v>
      </c>
      <c r="AY227" s="68">
        <v>5.55</v>
      </c>
    </row>
    <row r="228" spans="1:86" ht="12.75" customHeight="1" x14ac:dyDescent="0.25">
      <c r="A228" s="25" t="s">
        <v>174</v>
      </c>
      <c r="C228" s="15" t="s">
        <v>169</v>
      </c>
      <c r="D228" s="15" t="s">
        <v>169</v>
      </c>
      <c r="E228" s="15" t="s">
        <v>171</v>
      </c>
      <c r="I228" s="15" t="s">
        <v>171</v>
      </c>
      <c r="M228" s="15" t="s">
        <v>171</v>
      </c>
      <c r="U228" s="15"/>
      <c r="V228" s="15"/>
      <c r="W228" s="15" t="s">
        <v>169</v>
      </c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 t="s">
        <v>169</v>
      </c>
      <c r="AO228" s="50"/>
      <c r="AP228" s="50" t="s">
        <v>172</v>
      </c>
      <c r="AQ228" s="50" t="s">
        <v>169</v>
      </c>
      <c r="AR228" s="50"/>
      <c r="AS228" s="50"/>
      <c r="AT228" s="50"/>
      <c r="AU228" s="50"/>
      <c r="AV228" s="50"/>
      <c r="AW228" s="50"/>
      <c r="AX228" s="37"/>
    </row>
    <row r="229" spans="1:86" s="2" customFormat="1" ht="12.75" customHeight="1" x14ac:dyDescent="0.25">
      <c r="A229" s="25"/>
      <c r="B229" s="16"/>
      <c r="C229" s="16">
        <v>0.15</v>
      </c>
      <c r="D229" s="19">
        <v>116</v>
      </c>
      <c r="E229" s="16">
        <v>0.3</v>
      </c>
      <c r="F229" s="16"/>
      <c r="G229" s="65"/>
      <c r="H229" s="16"/>
      <c r="I229" s="19">
        <v>27</v>
      </c>
      <c r="J229" s="16"/>
      <c r="K229" s="16"/>
      <c r="L229" s="16"/>
      <c r="M229" s="16">
        <v>7.8</v>
      </c>
      <c r="N229" s="65"/>
      <c r="O229" s="16"/>
      <c r="P229" s="16"/>
      <c r="Q229" s="16"/>
      <c r="R229" s="16"/>
      <c r="S229" s="16"/>
      <c r="T229" s="16"/>
      <c r="U229" s="16"/>
      <c r="V229" s="16"/>
      <c r="W229" s="16">
        <v>0.3</v>
      </c>
      <c r="X229" s="16"/>
      <c r="Y229" s="16"/>
      <c r="Z229" s="16"/>
      <c r="AA229" s="16"/>
      <c r="AB229" s="65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>
        <v>3.6</v>
      </c>
      <c r="AO229" s="54"/>
      <c r="AP229" s="54">
        <v>40</v>
      </c>
      <c r="AQ229" s="54">
        <v>15</v>
      </c>
      <c r="AR229" s="54"/>
      <c r="AS229" s="54"/>
      <c r="AT229" s="54"/>
      <c r="AU229" s="54"/>
      <c r="AV229" s="54"/>
      <c r="AW229" s="54"/>
      <c r="AX229" s="37"/>
      <c r="AY229" s="68"/>
    </row>
    <row r="230" spans="1:86" s="11" customFormat="1" ht="4.5" customHeight="1" x14ac:dyDescent="0.25">
      <c r="A230" s="29"/>
      <c r="B230" s="20"/>
      <c r="C230" s="20"/>
      <c r="D230" s="20"/>
      <c r="E230" s="20"/>
      <c r="F230" s="20"/>
      <c r="G230" s="65"/>
      <c r="H230" s="20"/>
      <c r="I230" s="20"/>
      <c r="J230" s="20"/>
      <c r="K230" s="20"/>
      <c r="L230" s="20"/>
      <c r="M230" s="20"/>
      <c r="N230" s="65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6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37"/>
      <c r="AY230" s="68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</row>
    <row r="231" spans="1:86" ht="12.75" customHeight="1" x14ac:dyDescent="0.25">
      <c r="A231" s="33" t="s">
        <v>55</v>
      </c>
      <c r="O231" s="16"/>
      <c r="U231" s="15"/>
      <c r="V231" s="15"/>
      <c r="AC231" s="50"/>
      <c r="AD231" s="50"/>
      <c r="AE231" s="50"/>
      <c r="AF231" s="50"/>
      <c r="AG231" s="50"/>
      <c r="AH231" s="50"/>
      <c r="AI231" s="50"/>
      <c r="AJ231" s="50"/>
      <c r="AK231" s="50" t="s">
        <v>169</v>
      </c>
      <c r="AL231" s="50"/>
      <c r="AM231" s="50" t="s">
        <v>170</v>
      </c>
      <c r="AN231" s="50"/>
      <c r="AO231" s="50"/>
      <c r="AP231" s="50"/>
      <c r="AQ231" s="54"/>
      <c r="AR231" s="50"/>
      <c r="AS231" s="50"/>
      <c r="AT231" s="50"/>
      <c r="AU231" s="50"/>
      <c r="AV231" s="50"/>
      <c r="AW231" s="50"/>
      <c r="AX231" s="37">
        <v>1152</v>
      </c>
    </row>
    <row r="232" spans="1:86" ht="12.75" customHeight="1" x14ac:dyDescent="0.25">
      <c r="A232" s="25" t="s">
        <v>174</v>
      </c>
      <c r="O232" s="15" t="s">
        <v>171</v>
      </c>
      <c r="U232" s="15"/>
      <c r="V232" s="15"/>
      <c r="AC232" s="50"/>
      <c r="AD232" s="50"/>
      <c r="AE232" s="50"/>
      <c r="AF232" s="50" t="s">
        <v>171</v>
      </c>
      <c r="AG232" s="50"/>
      <c r="AH232" s="50"/>
      <c r="AI232" s="50"/>
      <c r="AJ232" s="50"/>
      <c r="AK232" s="50" t="s">
        <v>171</v>
      </c>
      <c r="AL232" s="50"/>
      <c r="AM232" s="50" t="s">
        <v>171</v>
      </c>
      <c r="AN232" s="50"/>
      <c r="AO232" s="50"/>
      <c r="AP232" s="50"/>
      <c r="AQ232" s="50"/>
      <c r="AR232" s="50" t="s">
        <v>171</v>
      </c>
      <c r="AS232" s="50"/>
      <c r="AT232" s="50"/>
      <c r="AU232" s="50"/>
      <c r="AV232" s="50" t="s">
        <v>171</v>
      </c>
      <c r="AW232" s="50"/>
      <c r="AX232" s="37"/>
    </row>
    <row r="233" spans="1:86" s="2" customFormat="1" ht="12.75" customHeight="1" x14ac:dyDescent="0.25">
      <c r="A233" s="25"/>
      <c r="B233" s="16"/>
      <c r="C233" s="16"/>
      <c r="D233" s="16"/>
      <c r="E233" s="16"/>
      <c r="F233" s="16"/>
      <c r="G233" s="65"/>
      <c r="H233" s="16"/>
      <c r="I233" s="16"/>
      <c r="J233" s="16"/>
      <c r="K233" s="16"/>
      <c r="L233" s="16"/>
      <c r="M233" s="16"/>
      <c r="N233" s="65"/>
      <c r="O233" s="19">
        <v>136</v>
      </c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5"/>
      <c r="AC233" s="54"/>
      <c r="AD233" s="54"/>
      <c r="AE233" s="54"/>
      <c r="AF233" s="54">
        <v>10</v>
      </c>
      <c r="AG233" s="54"/>
      <c r="AH233" s="54"/>
      <c r="AI233" s="54"/>
      <c r="AJ233" s="54"/>
      <c r="AK233" s="54">
        <v>12</v>
      </c>
      <c r="AL233" s="54"/>
      <c r="AM233" s="54">
        <v>60</v>
      </c>
      <c r="AN233" s="54"/>
      <c r="AO233" s="54"/>
      <c r="AP233" s="54"/>
      <c r="AQ233" s="54"/>
      <c r="AR233" s="54">
        <v>45</v>
      </c>
      <c r="AS233" s="54"/>
      <c r="AT233" s="54"/>
      <c r="AU233" s="54"/>
      <c r="AV233" s="54">
        <v>0.5</v>
      </c>
      <c r="AW233" s="54"/>
      <c r="AX233" s="37"/>
      <c r="AY233" s="68"/>
    </row>
    <row r="234" spans="1:86" s="11" customFormat="1" ht="4.5" customHeight="1" x14ac:dyDescent="0.25">
      <c r="A234" s="29"/>
      <c r="B234" s="20"/>
      <c r="C234" s="20"/>
      <c r="D234" s="20"/>
      <c r="E234" s="20"/>
      <c r="F234" s="20"/>
      <c r="G234" s="65"/>
      <c r="H234" s="20"/>
      <c r="I234" s="20"/>
      <c r="J234" s="20"/>
      <c r="K234" s="20"/>
      <c r="L234" s="20"/>
      <c r="M234" s="20"/>
      <c r="N234" s="65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6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37"/>
      <c r="AY234" s="68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</row>
    <row r="235" spans="1:86" ht="12.75" customHeight="1" x14ac:dyDescent="0.25">
      <c r="A235" s="33" t="s">
        <v>56</v>
      </c>
      <c r="M235" s="16" t="s">
        <v>170</v>
      </c>
      <c r="U235" s="15"/>
      <c r="V235" s="15"/>
      <c r="AC235" s="50"/>
      <c r="AD235" s="50"/>
      <c r="AE235" s="50"/>
      <c r="AF235" s="50"/>
      <c r="AG235" s="50"/>
      <c r="AH235" s="50"/>
      <c r="AI235" s="50"/>
      <c r="AJ235" s="50" t="s">
        <v>172</v>
      </c>
      <c r="AK235" s="50"/>
      <c r="AL235" s="53" t="s">
        <v>172</v>
      </c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37">
        <v>1315</v>
      </c>
    </row>
    <row r="236" spans="1:86" ht="12.75" customHeight="1" x14ac:dyDescent="0.25">
      <c r="A236" s="25" t="s">
        <v>174</v>
      </c>
      <c r="U236" s="15"/>
      <c r="V236" s="15"/>
      <c r="AC236" s="50"/>
      <c r="AD236" s="50"/>
      <c r="AE236" s="50"/>
      <c r="AF236" s="50"/>
      <c r="AG236" s="50"/>
      <c r="AH236" s="50"/>
      <c r="AI236" s="50"/>
      <c r="AJ236" s="50" t="s">
        <v>169</v>
      </c>
      <c r="AK236" s="50"/>
      <c r="AL236" s="50" t="s">
        <v>169</v>
      </c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37"/>
    </row>
    <row r="237" spans="1:86" ht="12.75" customHeight="1" x14ac:dyDescent="0.25">
      <c r="A237" s="25"/>
      <c r="U237" s="15"/>
      <c r="V237" s="15"/>
      <c r="AC237" s="54"/>
      <c r="AD237" s="54"/>
      <c r="AE237" s="54"/>
      <c r="AF237" s="54"/>
      <c r="AG237" s="54"/>
      <c r="AH237" s="54"/>
      <c r="AI237" s="54"/>
      <c r="AJ237" s="54">
        <v>10</v>
      </c>
      <c r="AK237" s="54"/>
      <c r="AL237" s="54">
        <v>7</v>
      </c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37"/>
    </row>
    <row r="238" spans="1:86" s="11" customFormat="1" ht="4.5" customHeight="1" x14ac:dyDescent="0.25">
      <c r="A238" s="29"/>
      <c r="B238" s="20"/>
      <c r="C238" s="20"/>
      <c r="D238" s="20"/>
      <c r="E238" s="20"/>
      <c r="F238" s="20"/>
      <c r="G238" s="65"/>
      <c r="H238" s="20"/>
      <c r="I238" s="20"/>
      <c r="J238" s="20"/>
      <c r="K238" s="20"/>
      <c r="L238" s="20"/>
      <c r="M238" s="20"/>
      <c r="N238" s="65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6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37"/>
      <c r="AY238" s="68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</row>
    <row r="239" spans="1:86" ht="12.75" customHeight="1" x14ac:dyDescent="0.25">
      <c r="A239" s="33" t="s">
        <v>57</v>
      </c>
      <c r="E239" s="15" t="s">
        <v>169</v>
      </c>
      <c r="L239" s="15" t="s">
        <v>169</v>
      </c>
      <c r="M239" s="15" t="s">
        <v>169</v>
      </c>
      <c r="U239" s="15"/>
      <c r="V239" s="15"/>
      <c r="W239" s="15" t="s">
        <v>169</v>
      </c>
      <c r="AC239" s="50"/>
      <c r="AD239" s="50"/>
      <c r="AE239" s="50"/>
      <c r="AF239" s="50"/>
      <c r="AG239" s="50" t="s">
        <v>169</v>
      </c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37">
        <v>1825</v>
      </c>
    </row>
    <row r="240" spans="1:86" ht="12.75" customHeight="1" x14ac:dyDescent="0.25">
      <c r="A240" s="25" t="s">
        <v>174</v>
      </c>
      <c r="E240" s="15" t="s">
        <v>171</v>
      </c>
      <c r="H240" s="15" t="s">
        <v>171</v>
      </c>
      <c r="L240" s="15" t="s">
        <v>171</v>
      </c>
      <c r="M240" s="15" t="s">
        <v>171</v>
      </c>
      <c r="U240" s="15"/>
      <c r="V240" s="15"/>
      <c r="W240" s="15" t="s">
        <v>169</v>
      </c>
      <c r="AC240" s="50"/>
      <c r="AD240" s="50"/>
      <c r="AE240" s="50"/>
      <c r="AF240" s="50"/>
      <c r="AG240" s="50" t="s">
        <v>172</v>
      </c>
      <c r="AH240" s="50"/>
      <c r="AI240" s="50" t="s">
        <v>171</v>
      </c>
      <c r="AJ240" s="50"/>
      <c r="AK240" s="50"/>
      <c r="AL240" s="50"/>
      <c r="AM240" s="50"/>
      <c r="AN240" s="50"/>
      <c r="AO240" s="50"/>
      <c r="AP240" s="50"/>
      <c r="AQ240" s="50" t="s">
        <v>169</v>
      </c>
      <c r="AR240" s="50"/>
      <c r="AS240" s="50"/>
      <c r="AT240" s="50"/>
      <c r="AU240" s="50"/>
      <c r="AV240" s="50"/>
      <c r="AW240" s="50"/>
      <c r="AX240" s="37"/>
    </row>
    <row r="241" spans="1:86" s="2" customFormat="1" ht="12.75" customHeight="1" x14ac:dyDescent="0.25">
      <c r="A241" s="25"/>
      <c r="B241" s="16"/>
      <c r="C241" s="16"/>
      <c r="D241" s="16"/>
      <c r="E241" s="16">
        <v>3.7</v>
      </c>
      <c r="F241" s="16"/>
      <c r="G241" s="65"/>
      <c r="H241" s="16">
        <v>0.4</v>
      </c>
      <c r="I241" s="16"/>
      <c r="J241" s="16"/>
      <c r="K241" s="16"/>
      <c r="L241" s="16">
        <v>4.5</v>
      </c>
      <c r="M241" s="16">
        <v>0.2</v>
      </c>
      <c r="N241" s="65"/>
      <c r="O241" s="16"/>
      <c r="P241" s="16"/>
      <c r="Q241" s="16"/>
      <c r="R241" s="16"/>
      <c r="S241" s="16"/>
      <c r="T241" s="16"/>
      <c r="U241" s="16"/>
      <c r="V241" s="16"/>
      <c r="W241" s="16">
        <v>1.2</v>
      </c>
      <c r="X241" s="16"/>
      <c r="Y241" s="16"/>
      <c r="Z241" s="16"/>
      <c r="AA241" s="16"/>
      <c r="AB241" s="65"/>
      <c r="AC241" s="54"/>
      <c r="AD241" s="54"/>
      <c r="AE241" s="54"/>
      <c r="AF241" s="54"/>
      <c r="AG241" s="54">
        <v>1.8</v>
      </c>
      <c r="AH241" s="54"/>
      <c r="AI241" s="54">
        <v>15</v>
      </c>
      <c r="AJ241" s="54"/>
      <c r="AK241" s="54"/>
      <c r="AL241" s="54"/>
      <c r="AM241" s="54"/>
      <c r="AN241" s="54"/>
      <c r="AO241" s="54"/>
      <c r="AP241" s="54"/>
      <c r="AQ241" s="54">
        <v>45</v>
      </c>
      <c r="AR241" s="54"/>
      <c r="AS241" s="54"/>
      <c r="AT241" s="54"/>
      <c r="AU241" s="54"/>
      <c r="AV241" s="54"/>
      <c r="AW241" s="54"/>
      <c r="AX241" s="37"/>
      <c r="AY241" s="68"/>
    </row>
    <row r="242" spans="1:86" s="11" customFormat="1" ht="4.5" customHeight="1" x14ac:dyDescent="0.25">
      <c r="A242" s="29"/>
      <c r="B242" s="20"/>
      <c r="C242" s="20"/>
      <c r="D242" s="20"/>
      <c r="E242" s="20"/>
      <c r="F242" s="20"/>
      <c r="G242" s="65"/>
      <c r="H242" s="20"/>
      <c r="I242" s="20"/>
      <c r="J242" s="20"/>
      <c r="K242" s="20"/>
      <c r="L242" s="20"/>
      <c r="M242" s="20"/>
      <c r="N242" s="65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6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37"/>
      <c r="AY242" s="68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</row>
    <row r="243" spans="1:86" ht="12.75" customHeight="1" x14ac:dyDescent="0.25">
      <c r="A243" s="33" t="s">
        <v>58</v>
      </c>
      <c r="U243" s="15"/>
      <c r="V243" s="15"/>
      <c r="Y243" s="16"/>
      <c r="AC243" s="50"/>
      <c r="AD243" s="50"/>
      <c r="AE243" s="50"/>
      <c r="AF243" s="50"/>
      <c r="AG243" s="50"/>
      <c r="AH243" s="50"/>
      <c r="AI243" s="50"/>
      <c r="AJ243" s="50" t="s">
        <v>169</v>
      </c>
      <c r="AK243" s="50"/>
      <c r="AL243" s="50"/>
      <c r="AM243" s="50"/>
      <c r="AN243" s="50"/>
      <c r="AO243" s="50"/>
      <c r="AP243" s="50"/>
      <c r="AQ243" s="50" t="s">
        <v>169</v>
      </c>
      <c r="AR243" s="50"/>
      <c r="AS243" s="50"/>
      <c r="AT243" s="50"/>
      <c r="AU243" s="50"/>
      <c r="AV243" s="50"/>
      <c r="AW243" s="50"/>
      <c r="AX243" s="37">
        <v>2009</v>
      </c>
    </row>
    <row r="244" spans="1:86" ht="12.75" customHeight="1" x14ac:dyDescent="0.25">
      <c r="A244" s="25" t="s">
        <v>174</v>
      </c>
      <c r="L244" s="15" t="s">
        <v>171</v>
      </c>
      <c r="T244" s="15" t="s">
        <v>171</v>
      </c>
      <c r="U244" s="15"/>
      <c r="V244" s="15"/>
      <c r="AC244" s="50"/>
      <c r="AD244" s="50"/>
      <c r="AE244" s="50"/>
      <c r="AF244" s="50"/>
      <c r="AG244" s="50"/>
      <c r="AH244" s="50"/>
      <c r="AI244" s="50" t="s">
        <v>172</v>
      </c>
      <c r="AJ244" s="50" t="s">
        <v>171</v>
      </c>
      <c r="AK244" s="50"/>
      <c r="AL244" s="50"/>
      <c r="AM244" s="50"/>
      <c r="AN244" s="50"/>
      <c r="AO244" s="50"/>
      <c r="AP244" s="50"/>
      <c r="AQ244" s="50" t="s">
        <v>172</v>
      </c>
      <c r="AR244" s="50"/>
      <c r="AS244" s="50"/>
      <c r="AT244" s="50"/>
      <c r="AU244" s="50"/>
      <c r="AV244" s="50"/>
      <c r="AW244" s="50"/>
      <c r="AX244" s="37"/>
    </row>
    <row r="245" spans="1:86" s="2" customFormat="1" ht="12.75" customHeight="1" x14ac:dyDescent="0.25">
      <c r="A245" s="25"/>
      <c r="B245" s="16"/>
      <c r="C245" s="16"/>
      <c r="D245" s="16"/>
      <c r="E245" s="16"/>
      <c r="F245" s="16"/>
      <c r="G245" s="65"/>
      <c r="H245" s="16"/>
      <c r="I245" s="16"/>
      <c r="J245" s="16"/>
      <c r="K245" s="16"/>
      <c r="L245" s="16">
        <v>4</v>
      </c>
      <c r="M245" s="16"/>
      <c r="N245" s="65"/>
      <c r="O245" s="16"/>
      <c r="P245" s="16"/>
      <c r="Q245" s="16"/>
      <c r="R245" s="16"/>
      <c r="S245" s="16"/>
      <c r="T245" s="16">
        <v>0.7</v>
      </c>
      <c r="U245" s="16"/>
      <c r="V245" s="16"/>
      <c r="W245" s="16"/>
      <c r="X245" s="16"/>
      <c r="Y245" s="16"/>
      <c r="Z245" s="16"/>
      <c r="AA245" s="16"/>
      <c r="AB245" s="65"/>
      <c r="AC245" s="54"/>
      <c r="AD245" s="54"/>
      <c r="AE245" s="54"/>
      <c r="AF245" s="54"/>
      <c r="AG245" s="54"/>
      <c r="AH245" s="54"/>
      <c r="AI245" s="40">
        <v>113</v>
      </c>
      <c r="AJ245" s="54">
        <v>13</v>
      </c>
      <c r="AK245" s="54"/>
      <c r="AL245" s="54"/>
      <c r="AM245" s="54"/>
      <c r="AN245" s="54"/>
      <c r="AO245" s="54"/>
      <c r="AP245" s="54"/>
      <c r="AQ245" s="54">
        <v>23</v>
      </c>
      <c r="AR245" s="54"/>
      <c r="AS245" s="54"/>
      <c r="AT245" s="54"/>
      <c r="AU245" s="54"/>
      <c r="AV245" s="54"/>
      <c r="AW245" s="54"/>
      <c r="AX245" s="37"/>
      <c r="AY245" s="68"/>
    </row>
    <row r="246" spans="1:86" s="11" customFormat="1" ht="4.5" customHeight="1" x14ac:dyDescent="0.25">
      <c r="A246" s="29"/>
      <c r="B246" s="20"/>
      <c r="C246" s="20"/>
      <c r="D246" s="20"/>
      <c r="E246" s="20"/>
      <c r="F246" s="20"/>
      <c r="G246" s="65"/>
      <c r="H246" s="20"/>
      <c r="I246" s="20"/>
      <c r="J246" s="20"/>
      <c r="K246" s="20"/>
      <c r="L246" s="20"/>
      <c r="M246" s="20"/>
      <c r="N246" s="65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6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37"/>
      <c r="AY246" s="68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</row>
    <row r="247" spans="1:86" ht="12.75" customHeight="1" x14ac:dyDescent="0.25">
      <c r="A247" s="33" t="s">
        <v>59</v>
      </c>
      <c r="E247" s="16"/>
      <c r="F247" s="21" t="s">
        <v>169</v>
      </c>
      <c r="I247" s="21" t="s">
        <v>169</v>
      </c>
      <c r="U247" s="15"/>
      <c r="V247" s="15"/>
      <c r="W247" s="16"/>
      <c r="Z247" s="16"/>
      <c r="AC247" s="50"/>
      <c r="AD247" s="50"/>
      <c r="AE247" s="50"/>
      <c r="AF247" s="54"/>
      <c r="AG247" s="50"/>
      <c r="AH247" s="50"/>
      <c r="AI247" s="50"/>
      <c r="AJ247" s="50"/>
      <c r="AK247" s="50"/>
      <c r="AL247" s="50"/>
      <c r="AM247" s="50"/>
      <c r="AN247" s="54"/>
      <c r="AO247" s="50"/>
      <c r="AP247" s="50"/>
      <c r="AQ247" s="50"/>
      <c r="AR247" s="50"/>
      <c r="AS247" s="50"/>
      <c r="AT247" s="53" t="s">
        <v>169</v>
      </c>
      <c r="AU247" s="54" t="s">
        <v>169</v>
      </c>
      <c r="AV247" s="50"/>
      <c r="AW247" s="50"/>
      <c r="AX247" s="37" t="s">
        <v>199</v>
      </c>
    </row>
    <row r="248" spans="1:86" ht="12.75" customHeight="1" x14ac:dyDescent="0.25">
      <c r="A248" s="25" t="s">
        <v>174</v>
      </c>
      <c r="E248" s="15" t="s">
        <v>171</v>
      </c>
      <c r="F248" s="15" t="s">
        <v>172</v>
      </c>
      <c r="I248" s="15" t="s">
        <v>171</v>
      </c>
      <c r="L248" s="15" t="s">
        <v>171</v>
      </c>
      <c r="U248" s="15"/>
      <c r="V248" s="15"/>
      <c r="W248" s="15" t="s">
        <v>169</v>
      </c>
      <c r="Z248" s="15" t="s">
        <v>171</v>
      </c>
      <c r="AC248" s="50"/>
      <c r="AD248" s="50"/>
      <c r="AE248" s="50"/>
      <c r="AF248" s="50"/>
      <c r="AG248" s="50" t="s">
        <v>171</v>
      </c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 t="s">
        <v>172</v>
      </c>
      <c r="AU248" s="50" t="s">
        <v>171</v>
      </c>
      <c r="AV248" s="50"/>
      <c r="AW248" s="50"/>
      <c r="AX248" s="37"/>
    </row>
    <row r="249" spans="1:86" s="2" customFormat="1" ht="12.75" customHeight="1" x14ac:dyDescent="0.25">
      <c r="A249" s="25"/>
      <c r="B249" s="16"/>
      <c r="C249" s="16"/>
      <c r="D249" s="16"/>
      <c r="E249" s="16">
        <v>0.5</v>
      </c>
      <c r="F249" s="16">
        <v>7.5</v>
      </c>
      <c r="G249" s="65"/>
      <c r="H249" s="16"/>
      <c r="I249" s="16">
        <v>0.5</v>
      </c>
      <c r="J249" s="16"/>
      <c r="K249" s="16"/>
      <c r="L249" s="16">
        <v>1.8</v>
      </c>
      <c r="M249" s="16"/>
      <c r="N249" s="65"/>
      <c r="O249" s="16"/>
      <c r="P249" s="16"/>
      <c r="Q249" s="16"/>
      <c r="R249" s="16"/>
      <c r="S249" s="16"/>
      <c r="T249" s="16"/>
      <c r="U249" s="16"/>
      <c r="V249" s="16"/>
      <c r="W249" s="16">
        <v>6.6</v>
      </c>
      <c r="X249" s="16"/>
      <c r="Y249" s="16"/>
      <c r="Z249" s="16">
        <v>3.1</v>
      </c>
      <c r="AA249" s="16"/>
      <c r="AB249" s="65"/>
      <c r="AC249" s="54"/>
      <c r="AD249" s="54"/>
      <c r="AE249" s="54"/>
      <c r="AF249" s="54"/>
      <c r="AG249" s="54">
        <v>1.3</v>
      </c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>
        <v>7.5</v>
      </c>
      <c r="AU249" s="54">
        <v>0.3</v>
      </c>
      <c r="AV249" s="54"/>
      <c r="AW249" s="54"/>
      <c r="AX249" s="37"/>
      <c r="AY249" s="68"/>
    </row>
    <row r="250" spans="1:86" s="11" customFormat="1" ht="4.5" customHeight="1" x14ac:dyDescent="0.25">
      <c r="A250" s="29"/>
      <c r="B250" s="20"/>
      <c r="C250" s="20"/>
      <c r="D250" s="20"/>
      <c r="E250" s="20"/>
      <c r="F250" s="20"/>
      <c r="G250" s="65"/>
      <c r="H250" s="20"/>
      <c r="I250" s="20"/>
      <c r="J250" s="20"/>
      <c r="K250" s="20"/>
      <c r="L250" s="20"/>
      <c r="M250" s="20"/>
      <c r="N250" s="65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6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37"/>
      <c r="AY250" s="68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</row>
    <row r="251" spans="1:86" ht="12.75" customHeight="1" x14ac:dyDescent="0.25">
      <c r="A251" s="25" t="s">
        <v>60</v>
      </c>
      <c r="E251" s="21" t="s">
        <v>172</v>
      </c>
      <c r="I251" s="16"/>
      <c r="L251" s="16"/>
      <c r="T251" s="16"/>
      <c r="U251" s="15"/>
      <c r="V251" s="15"/>
      <c r="Z251" s="21" t="s">
        <v>172</v>
      </c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4"/>
      <c r="AR251" s="50"/>
      <c r="AS251" s="50"/>
      <c r="AT251" s="50"/>
      <c r="AU251" s="50"/>
      <c r="AV251" s="50"/>
      <c r="AW251" s="50"/>
      <c r="AX251" s="37">
        <v>1832</v>
      </c>
    </row>
    <row r="252" spans="1:86" ht="12.75" customHeight="1" x14ac:dyDescent="0.25">
      <c r="A252" s="25" t="s">
        <v>174</v>
      </c>
      <c r="L252" s="15" t="s">
        <v>171</v>
      </c>
      <c r="M252" s="15" t="s">
        <v>171</v>
      </c>
      <c r="T252" s="15" t="s">
        <v>171</v>
      </c>
      <c r="U252" s="15"/>
      <c r="V252" s="15"/>
      <c r="W252" s="15" t="s">
        <v>171</v>
      </c>
      <c r="Z252" s="15" t="s">
        <v>171</v>
      </c>
      <c r="AC252" s="50"/>
      <c r="AD252" s="50"/>
      <c r="AE252" s="50"/>
      <c r="AF252" s="50"/>
      <c r="AG252" s="50" t="s">
        <v>169</v>
      </c>
      <c r="AH252" s="50"/>
      <c r="AI252" s="50"/>
      <c r="AJ252" s="50"/>
      <c r="AK252" s="50"/>
      <c r="AL252" s="50"/>
      <c r="AM252" s="50"/>
      <c r="AN252" s="50"/>
      <c r="AO252" s="50"/>
      <c r="AP252" s="50"/>
      <c r="AQ252" s="50" t="s">
        <v>171</v>
      </c>
      <c r="AR252" s="50"/>
      <c r="AS252" s="50"/>
      <c r="AT252" s="50"/>
      <c r="AU252" s="50"/>
      <c r="AV252" s="50"/>
      <c r="AW252" s="50"/>
      <c r="AX252" s="37"/>
    </row>
    <row r="253" spans="1:86" s="2" customFormat="1" ht="12.75" customHeight="1" x14ac:dyDescent="0.25">
      <c r="A253" s="25"/>
      <c r="B253" s="16"/>
      <c r="C253" s="16"/>
      <c r="D253" s="16"/>
      <c r="E253" s="16"/>
      <c r="F253" s="16"/>
      <c r="G253" s="65"/>
      <c r="H253" s="16"/>
      <c r="I253" s="16"/>
      <c r="J253" s="16"/>
      <c r="K253" s="16"/>
      <c r="L253" s="16">
        <v>2.2999999999999998</v>
      </c>
      <c r="M253" s="16">
        <v>0.9</v>
      </c>
      <c r="N253" s="65"/>
      <c r="O253" s="16"/>
      <c r="P253" s="16"/>
      <c r="Q253" s="16"/>
      <c r="R253" s="16"/>
      <c r="S253" s="16"/>
      <c r="T253" s="16">
        <v>0.2</v>
      </c>
      <c r="U253" s="16"/>
      <c r="V253" s="16"/>
      <c r="W253" s="16">
        <v>0.3</v>
      </c>
      <c r="X253" s="16"/>
      <c r="Y253" s="16"/>
      <c r="Z253" s="16">
        <v>0.2</v>
      </c>
      <c r="AA253" s="16"/>
      <c r="AB253" s="65"/>
      <c r="AC253" s="54"/>
      <c r="AD253" s="54"/>
      <c r="AE253" s="54"/>
      <c r="AF253" s="54"/>
      <c r="AG253" s="54">
        <v>0.1</v>
      </c>
      <c r="AH253" s="54"/>
      <c r="AI253" s="54"/>
      <c r="AJ253" s="54"/>
      <c r="AK253" s="54"/>
      <c r="AL253" s="54"/>
      <c r="AM253" s="54"/>
      <c r="AN253" s="54"/>
      <c r="AO253" s="54"/>
      <c r="AP253" s="54"/>
      <c r="AQ253" s="54">
        <v>21</v>
      </c>
      <c r="AR253" s="54"/>
      <c r="AS253" s="54"/>
      <c r="AT253" s="54"/>
      <c r="AU253" s="54"/>
      <c r="AV253" s="54"/>
      <c r="AW253" s="54"/>
      <c r="AX253" s="37"/>
      <c r="AY253" s="68"/>
    </row>
    <row r="254" spans="1:86" s="11" customFormat="1" ht="4.5" customHeight="1" x14ac:dyDescent="0.25">
      <c r="A254" s="29"/>
      <c r="B254" s="20"/>
      <c r="C254" s="20"/>
      <c r="D254" s="20"/>
      <c r="E254" s="20"/>
      <c r="F254" s="20"/>
      <c r="G254" s="65"/>
      <c r="H254" s="20"/>
      <c r="I254" s="20"/>
      <c r="J254" s="20"/>
      <c r="K254" s="20"/>
      <c r="L254" s="20"/>
      <c r="M254" s="20"/>
      <c r="N254" s="65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6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37"/>
      <c r="AY254" s="68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</row>
    <row r="255" spans="1:86" ht="12.75" customHeight="1" x14ac:dyDescent="0.25">
      <c r="A255" s="33" t="s">
        <v>61</v>
      </c>
      <c r="U255" s="15"/>
      <c r="V255" s="15"/>
      <c r="AC255" s="50"/>
      <c r="AD255" s="50"/>
      <c r="AE255" s="50"/>
      <c r="AF255" s="50"/>
      <c r="AG255" s="50"/>
      <c r="AH255" s="50"/>
      <c r="AI255" s="50"/>
      <c r="AJ255" s="50" t="s">
        <v>172</v>
      </c>
      <c r="AK255" s="50"/>
      <c r="AL255" s="50"/>
      <c r="AM255" s="50"/>
      <c r="AN255" s="50"/>
      <c r="AO255" s="50"/>
      <c r="AP255" s="50"/>
      <c r="AQ255" s="53" t="s">
        <v>169</v>
      </c>
      <c r="AR255" s="50"/>
      <c r="AS255" s="50"/>
      <c r="AT255" s="50"/>
      <c r="AU255" s="50"/>
      <c r="AV255" s="50"/>
      <c r="AW255" s="50"/>
      <c r="AX255" s="37">
        <v>1718</v>
      </c>
    </row>
    <row r="256" spans="1:86" ht="12.75" customHeight="1" x14ac:dyDescent="0.25">
      <c r="A256" s="25" t="s">
        <v>174</v>
      </c>
      <c r="U256" s="15"/>
      <c r="V256" s="15"/>
      <c r="W256" s="15" t="s">
        <v>171</v>
      </c>
      <c r="Y256" s="15" t="s">
        <v>171</v>
      </c>
      <c r="AC256" s="50"/>
      <c r="AD256" s="50"/>
      <c r="AE256" s="50"/>
      <c r="AF256" s="50"/>
      <c r="AG256" s="50"/>
      <c r="AH256" s="50"/>
      <c r="AI256" s="50" t="s">
        <v>171</v>
      </c>
      <c r="AJ256" s="50" t="s">
        <v>171</v>
      </c>
      <c r="AK256" s="50"/>
      <c r="AL256" s="50"/>
      <c r="AM256" s="50"/>
      <c r="AN256" s="50"/>
      <c r="AO256" s="50"/>
      <c r="AP256" s="50"/>
      <c r="AQ256" s="50" t="s">
        <v>172</v>
      </c>
      <c r="AR256" s="50"/>
      <c r="AS256" s="50"/>
      <c r="AT256" s="50"/>
      <c r="AU256" s="50"/>
      <c r="AV256" s="50"/>
      <c r="AW256" s="50"/>
      <c r="AX256" s="37"/>
    </row>
    <row r="257" spans="1:86" s="2" customFormat="1" ht="12.75" customHeight="1" x14ac:dyDescent="0.25">
      <c r="A257" s="25"/>
      <c r="B257" s="16"/>
      <c r="C257" s="16"/>
      <c r="D257" s="16"/>
      <c r="E257" s="16"/>
      <c r="F257" s="16"/>
      <c r="G257" s="65"/>
      <c r="H257" s="16"/>
      <c r="I257" s="16"/>
      <c r="J257" s="16"/>
      <c r="K257" s="16"/>
      <c r="L257" s="16"/>
      <c r="M257" s="16"/>
      <c r="N257" s="65"/>
      <c r="O257" s="16"/>
      <c r="P257" s="16"/>
      <c r="Q257" s="16"/>
      <c r="R257" s="16"/>
      <c r="S257" s="16"/>
      <c r="T257" s="16"/>
      <c r="U257" s="16"/>
      <c r="V257" s="16"/>
      <c r="W257" s="16">
        <v>0.1</v>
      </c>
      <c r="X257" s="16"/>
      <c r="Y257" s="16">
        <v>0.3</v>
      </c>
      <c r="Z257" s="16"/>
      <c r="AA257" s="16"/>
      <c r="AB257" s="65"/>
      <c r="AC257" s="54"/>
      <c r="AD257" s="54"/>
      <c r="AE257" s="54"/>
      <c r="AF257" s="54"/>
      <c r="AG257" s="54"/>
      <c r="AH257" s="54"/>
      <c r="AI257" s="54">
        <v>14.5</v>
      </c>
      <c r="AJ257" s="54">
        <v>6.7</v>
      </c>
      <c r="AK257" s="54"/>
      <c r="AL257" s="54"/>
      <c r="AM257" s="54"/>
      <c r="AN257" s="54"/>
      <c r="AO257" s="54"/>
      <c r="AP257" s="54"/>
      <c r="AQ257" s="54">
        <v>18</v>
      </c>
      <c r="AR257" s="54"/>
      <c r="AS257" s="54"/>
      <c r="AT257" s="54"/>
      <c r="AU257" s="54"/>
      <c r="AV257" s="54"/>
      <c r="AW257" s="54"/>
      <c r="AX257" s="37"/>
      <c r="AY257" s="68"/>
    </row>
    <row r="258" spans="1:86" s="11" customFormat="1" ht="4.5" customHeight="1" x14ac:dyDescent="0.25">
      <c r="A258" s="29"/>
      <c r="B258" s="20"/>
      <c r="C258" s="20"/>
      <c r="D258" s="20"/>
      <c r="E258" s="20"/>
      <c r="F258" s="20"/>
      <c r="G258" s="65"/>
      <c r="H258" s="20"/>
      <c r="I258" s="20"/>
      <c r="J258" s="20"/>
      <c r="K258" s="20"/>
      <c r="L258" s="20"/>
      <c r="M258" s="20"/>
      <c r="N258" s="65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6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37"/>
      <c r="AY258" s="68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</row>
    <row r="259" spans="1:86" ht="12.75" customHeight="1" x14ac:dyDescent="0.25">
      <c r="A259" s="33" t="s">
        <v>62</v>
      </c>
      <c r="U259" s="15"/>
      <c r="V259" s="15"/>
      <c r="W259" s="16"/>
      <c r="AC259" s="50"/>
      <c r="AD259" s="50"/>
      <c r="AE259" s="50"/>
      <c r="AF259" s="50"/>
      <c r="AG259" s="50"/>
      <c r="AH259" s="50"/>
      <c r="AI259" s="53" t="s">
        <v>169</v>
      </c>
      <c r="AJ259" s="50" t="s">
        <v>169</v>
      </c>
      <c r="AK259" s="50"/>
      <c r="AL259" s="50"/>
      <c r="AM259" s="50"/>
      <c r="AN259" s="50"/>
      <c r="AO259" s="50"/>
      <c r="AP259" s="50"/>
      <c r="AQ259" s="54"/>
      <c r="AR259" s="50"/>
      <c r="AS259" s="50"/>
      <c r="AT259" s="50"/>
      <c r="AU259" s="50"/>
      <c r="AV259" s="50"/>
      <c r="AW259" s="50"/>
      <c r="AX259" s="37">
        <v>1745</v>
      </c>
    </row>
    <row r="260" spans="1:86" ht="12.75" customHeight="1" x14ac:dyDescent="0.25">
      <c r="A260" s="25" t="s">
        <v>174</v>
      </c>
      <c r="U260" s="15"/>
      <c r="V260" s="15"/>
      <c r="W260" s="15" t="s">
        <v>171</v>
      </c>
      <c r="AC260" s="50"/>
      <c r="AD260" s="50"/>
      <c r="AE260" s="50"/>
      <c r="AF260" s="50"/>
      <c r="AG260" s="50"/>
      <c r="AH260" s="50"/>
      <c r="AI260" s="50" t="s">
        <v>169</v>
      </c>
      <c r="AJ260" s="50" t="s">
        <v>171</v>
      </c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37"/>
    </row>
    <row r="261" spans="1:86" s="2" customFormat="1" ht="12.75" customHeight="1" x14ac:dyDescent="0.25">
      <c r="A261" s="25"/>
      <c r="B261" s="16"/>
      <c r="C261" s="16"/>
      <c r="D261" s="16"/>
      <c r="E261" s="16"/>
      <c r="F261" s="16"/>
      <c r="G261" s="65"/>
      <c r="H261" s="16"/>
      <c r="I261" s="16"/>
      <c r="J261" s="16"/>
      <c r="K261" s="16"/>
      <c r="L261" s="16"/>
      <c r="M261" s="16"/>
      <c r="N261" s="65"/>
      <c r="O261" s="16"/>
      <c r="P261" s="16"/>
      <c r="Q261" s="16"/>
      <c r="R261" s="16"/>
      <c r="S261" s="16"/>
      <c r="T261" s="16"/>
      <c r="U261" s="16"/>
      <c r="V261" s="16"/>
      <c r="W261" s="16">
        <v>0.3</v>
      </c>
      <c r="X261" s="16"/>
      <c r="Y261" s="16"/>
      <c r="Z261" s="16"/>
      <c r="AA261" s="16"/>
      <c r="AB261" s="65"/>
      <c r="AC261" s="54"/>
      <c r="AD261" s="54"/>
      <c r="AE261" s="54"/>
      <c r="AF261" s="54"/>
      <c r="AG261" s="54"/>
      <c r="AH261" s="54"/>
      <c r="AI261" s="54">
        <v>14</v>
      </c>
      <c r="AJ261" s="54">
        <v>1.1000000000000001</v>
      </c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37"/>
      <c r="AY261" s="68"/>
    </row>
    <row r="262" spans="1:86" s="11" customFormat="1" ht="4.5" customHeight="1" x14ac:dyDescent="0.25">
      <c r="A262" s="29"/>
      <c r="B262" s="20"/>
      <c r="C262" s="20"/>
      <c r="D262" s="20"/>
      <c r="E262" s="20"/>
      <c r="F262" s="20"/>
      <c r="G262" s="65"/>
      <c r="H262" s="20"/>
      <c r="I262" s="20"/>
      <c r="J262" s="20"/>
      <c r="K262" s="20"/>
      <c r="L262" s="20"/>
      <c r="M262" s="20"/>
      <c r="N262" s="65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6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37"/>
      <c r="AY262" s="68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</row>
    <row r="263" spans="1:86" ht="12.75" customHeight="1" x14ac:dyDescent="0.25">
      <c r="A263" s="33" t="s">
        <v>63</v>
      </c>
      <c r="L263" s="16"/>
      <c r="U263" s="15"/>
      <c r="V263" s="15"/>
      <c r="Z263" s="16"/>
      <c r="AA263" s="15" t="s">
        <v>169</v>
      </c>
      <c r="AC263" s="50"/>
      <c r="AD263" s="50"/>
      <c r="AE263" s="50"/>
      <c r="AF263" s="50" t="s">
        <v>169</v>
      </c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4"/>
      <c r="AR263" s="50"/>
      <c r="AS263" s="50"/>
      <c r="AT263" s="50"/>
      <c r="AU263" s="50" t="s">
        <v>169</v>
      </c>
      <c r="AV263" s="50"/>
      <c r="AW263" s="50"/>
      <c r="AX263" s="37">
        <v>1275</v>
      </c>
    </row>
    <row r="264" spans="1:86" ht="12.75" customHeight="1" x14ac:dyDescent="0.25">
      <c r="A264" s="25" t="s">
        <v>173</v>
      </c>
      <c r="U264" s="15"/>
      <c r="V264" s="15"/>
      <c r="AA264" s="15" t="s">
        <v>171</v>
      </c>
      <c r="AC264" s="50"/>
      <c r="AD264" s="50"/>
      <c r="AE264" s="50"/>
      <c r="AF264" s="50" t="s">
        <v>172</v>
      </c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 t="s">
        <v>171</v>
      </c>
      <c r="AR264" s="50"/>
      <c r="AS264" s="50"/>
      <c r="AT264" s="50"/>
      <c r="AU264" s="50" t="s">
        <v>171</v>
      </c>
      <c r="AV264" s="50"/>
      <c r="AW264" s="50"/>
      <c r="AX264" s="37"/>
    </row>
    <row r="265" spans="1:86" s="2" customFormat="1" ht="12.75" customHeight="1" x14ac:dyDescent="0.25">
      <c r="A265" s="25"/>
      <c r="B265" s="16"/>
      <c r="C265" s="16"/>
      <c r="D265" s="16"/>
      <c r="E265" s="16"/>
      <c r="F265" s="16"/>
      <c r="G265" s="65"/>
      <c r="H265" s="16"/>
      <c r="I265" s="16"/>
      <c r="J265" s="16"/>
      <c r="K265" s="16"/>
      <c r="L265" s="16"/>
      <c r="M265" s="16"/>
      <c r="N265" s="65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>
        <v>3.6</v>
      </c>
      <c r="AB265" s="65"/>
      <c r="AC265" s="54"/>
      <c r="AD265" s="54"/>
      <c r="AE265" s="54"/>
      <c r="AF265" s="54">
        <v>31</v>
      </c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>
        <v>37</v>
      </c>
      <c r="AR265" s="54"/>
      <c r="AS265" s="54"/>
      <c r="AT265" s="54"/>
      <c r="AU265" s="54">
        <v>2</v>
      </c>
      <c r="AV265" s="54"/>
      <c r="AW265" s="54"/>
      <c r="AX265" s="37"/>
      <c r="AY265" s="68"/>
    </row>
    <row r="266" spans="1:86" s="11" customFormat="1" ht="4.5" customHeight="1" x14ac:dyDescent="0.25">
      <c r="A266" s="29"/>
      <c r="B266" s="20"/>
      <c r="C266" s="20"/>
      <c r="D266" s="20"/>
      <c r="E266" s="20"/>
      <c r="F266" s="20"/>
      <c r="G266" s="65"/>
      <c r="H266" s="20"/>
      <c r="I266" s="20"/>
      <c r="J266" s="20"/>
      <c r="K266" s="20"/>
      <c r="L266" s="20"/>
      <c r="M266" s="20"/>
      <c r="N266" s="65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6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37"/>
      <c r="AY266" s="68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</row>
    <row r="267" spans="1:86" ht="12.75" customHeight="1" x14ac:dyDescent="0.25">
      <c r="A267" s="33" t="s">
        <v>64</v>
      </c>
      <c r="E267" s="21" t="s">
        <v>171</v>
      </c>
      <c r="H267" s="16"/>
      <c r="L267" s="15" t="s">
        <v>171</v>
      </c>
      <c r="M267" s="15" t="s">
        <v>171</v>
      </c>
      <c r="T267" s="15" t="s">
        <v>171</v>
      </c>
      <c r="U267" s="15"/>
      <c r="V267" s="15"/>
      <c r="W267" s="15" t="s">
        <v>171</v>
      </c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37">
        <v>1742</v>
      </c>
    </row>
    <row r="268" spans="1:86" ht="12.75" customHeight="1" x14ac:dyDescent="0.25">
      <c r="A268" s="25" t="s">
        <v>174</v>
      </c>
      <c r="E268" s="15" t="s">
        <v>172</v>
      </c>
      <c r="H268" s="15" t="s">
        <v>171</v>
      </c>
      <c r="L268" s="15" t="s">
        <v>171</v>
      </c>
      <c r="M268" s="15" t="s">
        <v>171</v>
      </c>
      <c r="T268" s="15" t="s">
        <v>171</v>
      </c>
      <c r="U268" s="15"/>
      <c r="V268" s="15"/>
      <c r="W268" s="15" t="s">
        <v>169</v>
      </c>
      <c r="Y268" s="15" t="s">
        <v>171</v>
      </c>
      <c r="AC268" s="50"/>
      <c r="AD268" s="50"/>
      <c r="AE268" s="50"/>
      <c r="AF268" s="50"/>
      <c r="AG268" s="50" t="s">
        <v>171</v>
      </c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37"/>
    </row>
    <row r="269" spans="1:86" s="2" customFormat="1" ht="12.75" customHeight="1" x14ac:dyDescent="0.25">
      <c r="A269" s="25"/>
      <c r="B269" s="16"/>
      <c r="C269" s="16"/>
      <c r="D269" s="16"/>
      <c r="E269" s="16">
        <v>5.6</v>
      </c>
      <c r="F269" s="16"/>
      <c r="G269" s="65"/>
      <c r="H269" s="16">
        <v>1</v>
      </c>
      <c r="I269" s="16"/>
      <c r="J269" s="16"/>
      <c r="K269" s="16"/>
      <c r="L269" s="16">
        <v>3.6</v>
      </c>
      <c r="M269" s="16">
        <v>0.1</v>
      </c>
      <c r="N269" s="65"/>
      <c r="O269" s="16"/>
      <c r="P269" s="16"/>
      <c r="Q269" s="16"/>
      <c r="R269" s="16"/>
      <c r="S269" s="16"/>
      <c r="T269" s="16">
        <v>2.2999999999999998</v>
      </c>
      <c r="U269" s="16"/>
      <c r="V269" s="16"/>
      <c r="W269" s="16">
        <v>3</v>
      </c>
      <c r="X269" s="16"/>
      <c r="Y269" s="16">
        <v>1.3</v>
      </c>
      <c r="Z269" s="16"/>
      <c r="AA269" s="16"/>
      <c r="AB269" s="65"/>
      <c r="AC269" s="54"/>
      <c r="AD269" s="54"/>
      <c r="AE269" s="54"/>
      <c r="AF269" s="54"/>
      <c r="AG269" s="54">
        <v>1.1000000000000001</v>
      </c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37"/>
      <c r="AY269" s="68"/>
    </row>
    <row r="270" spans="1:86" s="11" customFormat="1" ht="4.5" customHeight="1" x14ac:dyDescent="0.25">
      <c r="A270" s="29"/>
      <c r="B270" s="20"/>
      <c r="C270" s="20"/>
      <c r="D270" s="20"/>
      <c r="E270" s="20"/>
      <c r="F270" s="20"/>
      <c r="G270" s="65"/>
      <c r="H270" s="20"/>
      <c r="I270" s="20"/>
      <c r="J270" s="20"/>
      <c r="K270" s="20"/>
      <c r="L270" s="20"/>
      <c r="M270" s="20"/>
      <c r="N270" s="65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6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37"/>
      <c r="AY270" s="68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</row>
    <row r="271" spans="1:86" ht="12.75" customHeight="1" x14ac:dyDescent="0.25">
      <c r="A271" s="33" t="s">
        <v>65</v>
      </c>
      <c r="E271" s="15" t="s">
        <v>172</v>
      </c>
      <c r="J271" s="21" t="s">
        <v>172</v>
      </c>
      <c r="L271" s="15" t="s">
        <v>169</v>
      </c>
      <c r="R271" s="15" t="s">
        <v>172</v>
      </c>
      <c r="U271" s="15"/>
      <c r="V271" s="15"/>
      <c r="W271" s="16"/>
      <c r="Y271" s="16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 t="s">
        <v>169</v>
      </c>
      <c r="AR271" s="50"/>
      <c r="AS271" s="50"/>
      <c r="AT271" s="50"/>
      <c r="AU271" s="50"/>
      <c r="AV271" s="50"/>
      <c r="AW271" s="50"/>
      <c r="AX271" s="37">
        <v>1471</v>
      </c>
      <c r="AY271" s="68">
        <v>4.38</v>
      </c>
    </row>
    <row r="272" spans="1:86" ht="12.75" customHeight="1" x14ac:dyDescent="0.25">
      <c r="A272" s="25" t="s">
        <v>174</v>
      </c>
      <c r="E272" s="15" t="s">
        <v>172</v>
      </c>
      <c r="J272" s="15" t="s">
        <v>171</v>
      </c>
      <c r="R272" s="15" t="s">
        <v>172</v>
      </c>
      <c r="T272" s="15" t="s">
        <v>171</v>
      </c>
      <c r="U272" s="15"/>
      <c r="V272" s="15"/>
      <c r="W272" s="15" t="s">
        <v>171</v>
      </c>
      <c r="Y272" s="15" t="s">
        <v>172</v>
      </c>
      <c r="AC272" s="50"/>
      <c r="AD272" s="50"/>
      <c r="AE272" s="50"/>
      <c r="AF272" s="50"/>
      <c r="AG272" s="50"/>
      <c r="AH272" s="50"/>
      <c r="AI272" s="50" t="s">
        <v>171</v>
      </c>
      <c r="AJ272" s="50" t="s">
        <v>171</v>
      </c>
      <c r="AK272" s="50"/>
      <c r="AL272" s="50"/>
      <c r="AM272" s="50"/>
      <c r="AN272" s="50"/>
      <c r="AO272" s="50"/>
      <c r="AP272" s="50"/>
      <c r="AQ272" s="50" t="s">
        <v>171</v>
      </c>
      <c r="AR272" s="50"/>
      <c r="AS272" s="50"/>
      <c r="AT272" s="50"/>
      <c r="AU272" s="50"/>
      <c r="AV272" s="50"/>
      <c r="AW272" s="50"/>
      <c r="AX272" s="37"/>
    </row>
    <row r="273" spans="1:86" s="2" customFormat="1" ht="12.75" customHeight="1" x14ac:dyDescent="0.25">
      <c r="A273" s="25"/>
      <c r="B273" s="16"/>
      <c r="C273" s="16"/>
      <c r="D273" s="16"/>
      <c r="E273" s="19">
        <v>40</v>
      </c>
      <c r="F273" s="16"/>
      <c r="G273" s="65"/>
      <c r="H273" s="16"/>
      <c r="I273" s="16"/>
      <c r="J273" s="19">
        <v>255</v>
      </c>
      <c r="K273" s="16"/>
      <c r="L273" s="16"/>
      <c r="M273" s="16"/>
      <c r="N273" s="65"/>
      <c r="O273" s="16"/>
      <c r="P273" s="16"/>
      <c r="Q273" s="16"/>
      <c r="R273" s="19">
        <v>116</v>
      </c>
      <c r="S273" s="16"/>
      <c r="T273" s="16">
        <v>1.3</v>
      </c>
      <c r="U273" s="16"/>
      <c r="V273" s="16"/>
      <c r="W273" s="16">
        <v>0.2</v>
      </c>
      <c r="X273" s="16"/>
      <c r="Y273" s="19">
        <v>157</v>
      </c>
      <c r="Z273" s="16"/>
      <c r="AA273" s="16"/>
      <c r="AB273" s="65"/>
      <c r="AC273" s="54"/>
      <c r="AD273" s="54"/>
      <c r="AE273" s="54"/>
      <c r="AF273" s="54"/>
      <c r="AG273" s="54"/>
      <c r="AH273" s="54"/>
      <c r="AI273" s="54">
        <v>28</v>
      </c>
      <c r="AJ273" s="54">
        <v>5</v>
      </c>
      <c r="AK273" s="54"/>
      <c r="AL273" s="54"/>
      <c r="AM273" s="54"/>
      <c r="AN273" s="54"/>
      <c r="AO273" s="54"/>
      <c r="AP273" s="54"/>
      <c r="AQ273" s="54">
        <v>50</v>
      </c>
      <c r="AR273" s="54"/>
      <c r="AS273" s="54"/>
      <c r="AT273" s="54"/>
      <c r="AU273" s="54"/>
      <c r="AV273" s="54"/>
      <c r="AW273" s="54"/>
      <c r="AX273" s="37"/>
      <c r="AY273" s="68"/>
    </row>
    <row r="274" spans="1:86" s="11" customFormat="1" ht="4.5" customHeight="1" x14ac:dyDescent="0.25">
      <c r="A274" s="29"/>
      <c r="B274" s="20"/>
      <c r="C274" s="20"/>
      <c r="D274" s="20"/>
      <c r="E274" s="20"/>
      <c r="F274" s="20"/>
      <c r="G274" s="65"/>
      <c r="H274" s="20"/>
      <c r="I274" s="20"/>
      <c r="J274" s="20"/>
      <c r="K274" s="20"/>
      <c r="L274" s="20"/>
      <c r="M274" s="20"/>
      <c r="N274" s="65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6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37"/>
      <c r="AY274" s="68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</row>
    <row r="275" spans="1:86" ht="12.75" customHeight="1" x14ac:dyDescent="0.25">
      <c r="A275" s="33" t="s">
        <v>66</v>
      </c>
      <c r="C275" s="16"/>
      <c r="E275" s="15" t="s">
        <v>171</v>
      </c>
      <c r="H275" s="21" t="s">
        <v>171</v>
      </c>
      <c r="J275" s="21" t="s">
        <v>169</v>
      </c>
      <c r="L275" s="15" t="s">
        <v>169</v>
      </c>
      <c r="R275" s="21" t="s">
        <v>169</v>
      </c>
      <c r="U275" s="15"/>
      <c r="V275" s="15"/>
      <c r="AA275" s="21" t="s">
        <v>169</v>
      </c>
      <c r="AC275" s="50"/>
      <c r="AD275" s="50"/>
      <c r="AE275" s="50"/>
      <c r="AF275" s="50"/>
      <c r="AG275" s="53" t="s">
        <v>169</v>
      </c>
      <c r="AH275" s="50"/>
      <c r="AI275" s="50"/>
      <c r="AJ275" s="50"/>
      <c r="AK275" s="50"/>
      <c r="AL275" s="50"/>
      <c r="AM275" s="50"/>
      <c r="AN275" s="50"/>
      <c r="AO275" s="50"/>
      <c r="AP275" s="53" t="s">
        <v>172</v>
      </c>
      <c r="AQ275" s="50" t="s">
        <v>170</v>
      </c>
      <c r="AR275" s="50"/>
      <c r="AS275" s="50"/>
      <c r="AT275" s="50"/>
      <c r="AU275" s="50"/>
      <c r="AV275" s="50"/>
      <c r="AW275" s="50"/>
      <c r="AX275" s="37">
        <v>1753</v>
      </c>
      <c r="AY275" s="68">
        <v>6.03</v>
      </c>
    </row>
    <row r="276" spans="1:86" ht="12.75" customHeight="1" x14ac:dyDescent="0.25">
      <c r="A276" s="25" t="s">
        <v>174</v>
      </c>
      <c r="C276" s="15" t="s">
        <v>172</v>
      </c>
      <c r="E276" s="15" t="s">
        <v>172</v>
      </c>
      <c r="H276" s="15" t="s">
        <v>172</v>
      </c>
      <c r="J276" s="15" t="s">
        <v>171</v>
      </c>
      <c r="L276" s="15" t="s">
        <v>169</v>
      </c>
      <c r="R276" s="15" t="s">
        <v>171</v>
      </c>
      <c r="T276" s="15" t="s">
        <v>169</v>
      </c>
      <c r="U276" s="15"/>
      <c r="V276" s="15"/>
      <c r="Y276" s="15" t="s">
        <v>171</v>
      </c>
      <c r="AA276" s="15" t="s">
        <v>172</v>
      </c>
      <c r="AC276" s="50"/>
      <c r="AD276" s="50"/>
      <c r="AE276" s="50"/>
      <c r="AF276" s="50"/>
      <c r="AG276" s="50" t="s">
        <v>172</v>
      </c>
      <c r="AH276" s="50"/>
      <c r="AI276" s="50" t="s">
        <v>171</v>
      </c>
      <c r="AJ276" s="50"/>
      <c r="AK276" s="50"/>
      <c r="AL276" s="50"/>
      <c r="AM276" s="50"/>
      <c r="AN276" s="50"/>
      <c r="AO276" s="50"/>
      <c r="AP276" s="50" t="s">
        <v>171</v>
      </c>
      <c r="AQ276" s="50" t="s">
        <v>171</v>
      </c>
      <c r="AR276" s="50"/>
      <c r="AS276" s="50" t="s">
        <v>171</v>
      </c>
      <c r="AT276" s="50"/>
      <c r="AU276" s="50"/>
      <c r="AV276" s="50"/>
      <c r="AW276" s="50"/>
      <c r="AX276" s="37"/>
    </row>
    <row r="277" spans="1:86" s="2" customFormat="1" ht="12.75" customHeight="1" x14ac:dyDescent="0.25">
      <c r="A277" s="25"/>
      <c r="B277" s="16"/>
      <c r="C277" s="16">
        <v>10.4</v>
      </c>
      <c r="D277" s="16"/>
      <c r="E277" s="19">
        <v>58</v>
      </c>
      <c r="F277" s="16"/>
      <c r="G277" s="65"/>
      <c r="H277" s="19">
        <v>56</v>
      </c>
      <c r="I277" s="16"/>
      <c r="J277" s="19">
        <v>50</v>
      </c>
      <c r="K277" s="16"/>
      <c r="L277" s="19">
        <v>44</v>
      </c>
      <c r="M277" s="16"/>
      <c r="N277" s="65"/>
      <c r="O277" s="16"/>
      <c r="P277" s="16"/>
      <c r="Q277" s="16"/>
      <c r="R277" s="19">
        <v>450</v>
      </c>
      <c r="S277" s="16"/>
      <c r="T277" s="19">
        <v>100</v>
      </c>
      <c r="U277" s="16"/>
      <c r="V277" s="16"/>
      <c r="W277" s="16"/>
      <c r="X277" s="16"/>
      <c r="Y277" s="16">
        <v>4.3</v>
      </c>
      <c r="Z277" s="16"/>
      <c r="AA277" s="16">
        <v>5.5</v>
      </c>
      <c r="AB277" s="65"/>
      <c r="AC277" s="54"/>
      <c r="AD277" s="54"/>
      <c r="AE277" s="54"/>
      <c r="AF277" s="54"/>
      <c r="AG277" s="54">
        <v>5</v>
      </c>
      <c r="AH277" s="54"/>
      <c r="AI277" s="54">
        <v>2.61</v>
      </c>
      <c r="AJ277" s="54"/>
      <c r="AK277" s="54"/>
      <c r="AL277" s="54"/>
      <c r="AM277" s="54"/>
      <c r="AN277" s="54"/>
      <c r="AO277" s="54"/>
      <c r="AP277" s="54">
        <v>25</v>
      </c>
      <c r="AQ277" s="54">
        <v>22</v>
      </c>
      <c r="AR277" s="54"/>
      <c r="AS277" s="54">
        <v>0.2</v>
      </c>
      <c r="AT277" s="54"/>
      <c r="AU277" s="54"/>
      <c r="AV277" s="54"/>
      <c r="AW277" s="54"/>
      <c r="AX277" s="37"/>
      <c r="AY277" s="68"/>
    </row>
    <row r="278" spans="1:86" s="11" customFormat="1" ht="4.5" customHeight="1" x14ac:dyDescent="0.25">
      <c r="A278" s="29"/>
      <c r="B278" s="20"/>
      <c r="C278" s="20"/>
      <c r="D278" s="20"/>
      <c r="E278" s="20"/>
      <c r="F278" s="20"/>
      <c r="G278" s="65"/>
      <c r="H278" s="20"/>
      <c r="I278" s="20"/>
      <c r="J278" s="20"/>
      <c r="K278" s="20"/>
      <c r="L278" s="20"/>
      <c r="M278" s="20"/>
      <c r="N278" s="65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6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37"/>
      <c r="AY278" s="68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</row>
    <row r="279" spans="1:86" ht="12.75" customHeight="1" x14ac:dyDescent="0.25">
      <c r="A279" s="33" t="s">
        <v>67</v>
      </c>
      <c r="K279" s="15" t="s">
        <v>169</v>
      </c>
      <c r="O279" s="15" t="s">
        <v>171</v>
      </c>
      <c r="Q279" s="15" t="s">
        <v>170</v>
      </c>
      <c r="U279" s="15"/>
      <c r="V279" s="15"/>
      <c r="X279" s="21" t="s">
        <v>169</v>
      </c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 t="s">
        <v>169</v>
      </c>
      <c r="AS279" s="50"/>
      <c r="AT279" s="50"/>
      <c r="AU279" s="50"/>
      <c r="AV279" s="50"/>
      <c r="AW279" s="50"/>
      <c r="AX279" s="37">
        <v>1304</v>
      </c>
      <c r="AY279" s="68">
        <v>2.4500000000000002</v>
      </c>
    </row>
    <row r="280" spans="1:86" ht="12.75" customHeight="1" x14ac:dyDescent="0.25">
      <c r="A280" s="25" t="s">
        <v>174</v>
      </c>
      <c r="H280" s="22"/>
      <c r="K280" s="15" t="s">
        <v>171</v>
      </c>
      <c r="O280" s="15" t="s">
        <v>171</v>
      </c>
      <c r="U280" s="15"/>
      <c r="V280" s="15"/>
      <c r="X280" s="15" t="s">
        <v>172</v>
      </c>
      <c r="AC280" s="50"/>
      <c r="AD280" s="50" t="s">
        <v>171</v>
      </c>
      <c r="AE280" s="50"/>
      <c r="AF280" s="50"/>
      <c r="AG280" s="50"/>
      <c r="AH280" s="50"/>
      <c r="AI280" s="50"/>
      <c r="AJ280" s="50"/>
      <c r="AK280" s="50"/>
      <c r="AL280" s="50"/>
      <c r="AM280" s="50" t="s">
        <v>171</v>
      </c>
      <c r="AN280" s="50"/>
      <c r="AO280" s="50"/>
      <c r="AP280" s="50"/>
      <c r="AQ280" s="50"/>
      <c r="AR280" s="50" t="s">
        <v>172</v>
      </c>
      <c r="AS280" s="50"/>
      <c r="AT280" s="50"/>
      <c r="AU280" s="50"/>
      <c r="AV280" s="50" t="s">
        <v>171</v>
      </c>
      <c r="AW280" s="50"/>
      <c r="AX280" s="37"/>
    </row>
    <row r="281" spans="1:86" s="2" customFormat="1" ht="12.75" customHeight="1" x14ac:dyDescent="0.25">
      <c r="A281" s="25"/>
      <c r="B281" s="16"/>
      <c r="C281" s="16"/>
      <c r="D281" s="16"/>
      <c r="E281" s="16"/>
      <c r="F281" s="16"/>
      <c r="G281" s="65"/>
      <c r="H281" s="16"/>
      <c r="I281" s="16"/>
      <c r="J281" s="16"/>
      <c r="K281" s="19">
        <v>257</v>
      </c>
      <c r="L281" s="16"/>
      <c r="M281" s="16"/>
      <c r="N281" s="65"/>
      <c r="O281" s="19">
        <v>62</v>
      </c>
      <c r="P281" s="16"/>
      <c r="Q281" s="16"/>
      <c r="R281" s="16"/>
      <c r="S281" s="16"/>
      <c r="T281" s="16"/>
      <c r="U281" s="16"/>
      <c r="V281" s="16"/>
      <c r="W281" s="16"/>
      <c r="X281" s="19">
        <v>342</v>
      </c>
      <c r="Y281" s="16"/>
      <c r="Z281" s="16"/>
      <c r="AA281" s="16"/>
      <c r="AB281" s="65"/>
      <c r="AC281" s="54"/>
      <c r="AD281" s="54">
        <v>51</v>
      </c>
      <c r="AE281" s="54"/>
      <c r="AF281" s="54"/>
      <c r="AG281" s="54"/>
      <c r="AH281" s="54"/>
      <c r="AI281" s="54"/>
      <c r="AJ281" s="54"/>
      <c r="AK281" s="54"/>
      <c r="AL281" s="54"/>
      <c r="AM281" s="54">
        <v>1.8</v>
      </c>
      <c r="AN281" s="54"/>
      <c r="AO281" s="54"/>
      <c r="AP281" s="54"/>
      <c r="AQ281" s="54"/>
      <c r="AR281" s="40">
        <v>132</v>
      </c>
      <c r="AS281" s="54"/>
      <c r="AT281" s="54"/>
      <c r="AU281" s="54"/>
      <c r="AV281" s="54">
        <v>9.8000000000000007</v>
      </c>
      <c r="AW281" s="54"/>
      <c r="AX281" s="37"/>
      <c r="AY281" s="68"/>
    </row>
    <row r="282" spans="1:86" s="11" customFormat="1" ht="4.5" customHeight="1" x14ac:dyDescent="0.25">
      <c r="A282" s="29"/>
      <c r="B282" s="20"/>
      <c r="C282" s="20"/>
      <c r="D282" s="20"/>
      <c r="E282" s="20"/>
      <c r="F282" s="20"/>
      <c r="G282" s="65"/>
      <c r="H282" s="20"/>
      <c r="I282" s="20"/>
      <c r="J282" s="20"/>
      <c r="K282" s="20"/>
      <c r="L282" s="20"/>
      <c r="M282" s="20"/>
      <c r="N282" s="65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6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37"/>
      <c r="AY282" s="68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</row>
    <row r="283" spans="1:86" ht="12.75" customHeight="1" x14ac:dyDescent="0.25">
      <c r="A283" s="33" t="s">
        <v>68</v>
      </c>
      <c r="U283" s="15"/>
      <c r="V283" s="15"/>
      <c r="Y283" s="16"/>
      <c r="AC283" s="50"/>
      <c r="AD283" s="50"/>
      <c r="AE283" s="50"/>
      <c r="AF283" s="50"/>
      <c r="AG283" s="50"/>
      <c r="AH283" s="50"/>
      <c r="AI283" s="53" t="s">
        <v>169</v>
      </c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37">
        <v>1737</v>
      </c>
    </row>
    <row r="284" spans="1:86" ht="12.75" customHeight="1" x14ac:dyDescent="0.25">
      <c r="A284" s="25" t="s">
        <v>173</v>
      </c>
      <c r="U284" s="15"/>
      <c r="V284" s="15"/>
      <c r="AC284" s="50"/>
      <c r="AD284" s="50"/>
      <c r="AE284" s="50"/>
      <c r="AF284" s="50"/>
      <c r="AG284" s="50"/>
      <c r="AH284" s="50"/>
      <c r="AI284" s="50" t="s">
        <v>169</v>
      </c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37"/>
    </row>
    <row r="285" spans="1:86" ht="12.75" customHeight="1" x14ac:dyDescent="0.25">
      <c r="A285" s="25"/>
      <c r="U285" s="15"/>
      <c r="V285" s="15"/>
      <c r="AC285" s="54"/>
      <c r="AD285" s="54"/>
      <c r="AE285" s="54"/>
      <c r="AF285" s="54"/>
      <c r="AG285" s="54"/>
      <c r="AH285" s="54"/>
      <c r="AI285" s="54">
        <v>15</v>
      </c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37"/>
    </row>
    <row r="286" spans="1:86" s="11" customFormat="1" ht="4.5" customHeight="1" x14ac:dyDescent="0.25">
      <c r="A286" s="29"/>
      <c r="B286" s="20"/>
      <c r="C286" s="20"/>
      <c r="D286" s="20"/>
      <c r="E286" s="20"/>
      <c r="F286" s="20"/>
      <c r="G286" s="65"/>
      <c r="H286" s="20"/>
      <c r="I286" s="20"/>
      <c r="J286" s="20"/>
      <c r="K286" s="20"/>
      <c r="L286" s="20"/>
      <c r="M286" s="20"/>
      <c r="N286" s="65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6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37"/>
      <c r="AY286" s="68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</row>
    <row r="287" spans="1:86" ht="12.75" customHeight="1" x14ac:dyDescent="0.25">
      <c r="A287" s="33" t="s">
        <v>69</v>
      </c>
      <c r="H287" s="16"/>
      <c r="J287" s="15" t="s">
        <v>172</v>
      </c>
      <c r="L287" s="15" t="s">
        <v>169</v>
      </c>
      <c r="M287" s="16"/>
      <c r="R287" s="15" t="s">
        <v>172</v>
      </c>
      <c r="S287" s="21" t="s">
        <v>169</v>
      </c>
      <c r="U287" s="21" t="s">
        <v>172</v>
      </c>
      <c r="V287" s="15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37">
        <v>1250</v>
      </c>
    </row>
    <row r="288" spans="1:86" ht="12.75" customHeight="1" x14ac:dyDescent="0.25">
      <c r="A288" s="25" t="s">
        <v>174</v>
      </c>
      <c r="E288" s="15" t="s">
        <v>171</v>
      </c>
      <c r="H288" s="15" t="s">
        <v>171</v>
      </c>
      <c r="J288" s="15" t="s">
        <v>171</v>
      </c>
      <c r="L288" s="15" t="s">
        <v>171</v>
      </c>
      <c r="M288" s="15" t="s">
        <v>172</v>
      </c>
      <c r="R288" s="15" t="s">
        <v>172</v>
      </c>
      <c r="S288" s="15" t="s">
        <v>172</v>
      </c>
      <c r="T288" s="15" t="s">
        <v>169</v>
      </c>
      <c r="U288" s="15" t="s">
        <v>172</v>
      </c>
      <c r="V288" s="15"/>
      <c r="Y288" s="15" t="s">
        <v>169</v>
      </c>
      <c r="AC288" s="50"/>
      <c r="AD288" s="50"/>
      <c r="AE288" s="50"/>
      <c r="AF288" s="50"/>
      <c r="AG288" s="50" t="s">
        <v>169</v>
      </c>
      <c r="AH288" s="50"/>
      <c r="AI288" s="50"/>
      <c r="AJ288" s="50"/>
      <c r="AK288" s="50"/>
      <c r="AL288" s="50"/>
      <c r="AM288" s="50"/>
      <c r="AN288" s="50"/>
      <c r="AO288" s="50"/>
      <c r="AP288" s="50" t="s">
        <v>171</v>
      </c>
      <c r="AQ288" s="50"/>
      <c r="AR288" s="50"/>
      <c r="AS288" s="50"/>
      <c r="AT288" s="50"/>
      <c r="AU288" s="50"/>
      <c r="AV288" s="50"/>
      <c r="AW288" s="50"/>
      <c r="AX288" s="37"/>
    </row>
    <row r="289" spans="1:86" s="2" customFormat="1" ht="12.75" customHeight="1" x14ac:dyDescent="0.25">
      <c r="A289" s="25"/>
      <c r="B289" s="16"/>
      <c r="C289" s="16"/>
      <c r="D289" s="16"/>
      <c r="E289" s="16">
        <v>2.2999999999999998</v>
      </c>
      <c r="F289" s="16"/>
      <c r="G289" s="65"/>
      <c r="H289" s="16">
        <v>7.4</v>
      </c>
      <c r="I289" s="16"/>
      <c r="J289" s="16">
        <v>1.2</v>
      </c>
      <c r="K289" s="16"/>
      <c r="L289" s="19">
        <v>38</v>
      </c>
      <c r="M289" s="19">
        <v>10</v>
      </c>
      <c r="N289" s="61"/>
      <c r="O289" s="16"/>
      <c r="P289" s="16"/>
      <c r="Q289" s="16"/>
      <c r="R289" s="19">
        <v>41</v>
      </c>
      <c r="S289" s="16">
        <v>5.5</v>
      </c>
      <c r="T289" s="19">
        <v>91</v>
      </c>
      <c r="U289" s="19">
        <v>27</v>
      </c>
      <c r="V289" s="16"/>
      <c r="W289" s="16"/>
      <c r="X289" s="16"/>
      <c r="Y289" s="16">
        <v>3.5</v>
      </c>
      <c r="Z289" s="16"/>
      <c r="AA289" s="16"/>
      <c r="AB289" s="65"/>
      <c r="AC289" s="54"/>
      <c r="AD289" s="54"/>
      <c r="AE289" s="54"/>
      <c r="AF289" s="54"/>
      <c r="AG289" s="54">
        <v>1.4</v>
      </c>
      <c r="AH289" s="54"/>
      <c r="AI289" s="54"/>
      <c r="AJ289" s="54"/>
      <c r="AK289" s="54"/>
      <c r="AL289" s="54"/>
      <c r="AM289" s="54"/>
      <c r="AN289" s="54"/>
      <c r="AO289" s="54"/>
      <c r="AP289" s="54">
        <v>3.4</v>
      </c>
      <c r="AQ289" s="54"/>
      <c r="AR289" s="54"/>
      <c r="AS289" s="54"/>
      <c r="AT289" s="54"/>
      <c r="AU289" s="54"/>
      <c r="AV289" s="54"/>
      <c r="AW289" s="54"/>
      <c r="AX289" s="37"/>
      <c r="AY289" s="68"/>
    </row>
    <row r="290" spans="1:86" s="11" customFormat="1" ht="4.5" customHeight="1" x14ac:dyDescent="0.25">
      <c r="A290" s="29"/>
      <c r="B290" s="20"/>
      <c r="C290" s="20"/>
      <c r="D290" s="20"/>
      <c r="E290" s="20"/>
      <c r="F290" s="20"/>
      <c r="G290" s="65"/>
      <c r="H290" s="20"/>
      <c r="I290" s="20"/>
      <c r="J290" s="20"/>
      <c r="K290" s="20"/>
      <c r="L290" s="20"/>
      <c r="M290" s="23"/>
      <c r="N290" s="6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6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37"/>
      <c r="AY290" s="68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</row>
    <row r="291" spans="1:86" ht="12.75" customHeight="1" x14ac:dyDescent="0.25">
      <c r="A291" s="25" t="s">
        <v>70</v>
      </c>
      <c r="C291" s="24"/>
      <c r="D291" s="21" t="s">
        <v>169</v>
      </c>
      <c r="L291" s="16" t="s">
        <v>171</v>
      </c>
      <c r="T291" s="16" t="s">
        <v>171</v>
      </c>
      <c r="U291" s="15"/>
      <c r="V291" s="15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37">
        <v>1521</v>
      </c>
      <c r="AY291" s="68">
        <v>7.23</v>
      </c>
    </row>
    <row r="292" spans="1:86" ht="12.75" customHeight="1" x14ac:dyDescent="0.25">
      <c r="A292" s="25" t="s">
        <v>174</v>
      </c>
      <c r="C292" s="15" t="s">
        <v>171</v>
      </c>
      <c r="D292" s="15" t="s">
        <v>171</v>
      </c>
      <c r="T292" s="15" t="s">
        <v>171</v>
      </c>
      <c r="U292" s="15"/>
      <c r="V292" s="15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37"/>
    </row>
    <row r="293" spans="1:86" s="2" customFormat="1" ht="12.75" customHeight="1" x14ac:dyDescent="0.25">
      <c r="A293" s="25"/>
      <c r="B293" s="16"/>
      <c r="C293" s="18">
        <v>0.02</v>
      </c>
      <c r="D293" s="19">
        <v>783</v>
      </c>
      <c r="E293" s="16"/>
      <c r="F293" s="16"/>
      <c r="G293" s="65"/>
      <c r="H293" s="16"/>
      <c r="I293" s="16"/>
      <c r="J293" s="16"/>
      <c r="K293" s="16"/>
      <c r="L293" s="16"/>
      <c r="M293" s="16"/>
      <c r="N293" s="65"/>
      <c r="O293" s="16"/>
      <c r="P293" s="16"/>
      <c r="Q293" s="16"/>
      <c r="R293" s="16"/>
      <c r="S293" s="16"/>
      <c r="T293" s="16">
        <v>10</v>
      </c>
      <c r="U293" s="16"/>
      <c r="V293" s="16"/>
      <c r="W293" s="16"/>
      <c r="X293" s="16"/>
      <c r="Y293" s="16"/>
      <c r="Z293" s="16"/>
      <c r="AA293" s="16"/>
      <c r="AB293" s="65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37"/>
      <c r="AY293" s="68"/>
    </row>
    <row r="294" spans="1:86" s="11" customFormat="1" ht="4.5" customHeight="1" x14ac:dyDescent="0.25">
      <c r="A294" s="29"/>
      <c r="B294" s="20"/>
      <c r="C294" s="20"/>
      <c r="D294" s="20"/>
      <c r="E294" s="20"/>
      <c r="F294" s="20"/>
      <c r="G294" s="65"/>
      <c r="H294" s="20"/>
      <c r="I294" s="20"/>
      <c r="J294" s="20"/>
      <c r="K294" s="20"/>
      <c r="L294" s="20"/>
      <c r="M294" s="20"/>
      <c r="N294" s="65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6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37"/>
      <c r="AY294" s="68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</row>
    <row r="295" spans="1:86" ht="12.75" customHeight="1" x14ac:dyDescent="0.25">
      <c r="A295" s="33" t="s">
        <v>71</v>
      </c>
      <c r="F295" s="16"/>
      <c r="U295" s="15"/>
      <c r="V295" s="15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3" t="s">
        <v>169</v>
      </c>
      <c r="AU295" s="50"/>
      <c r="AV295" s="50"/>
      <c r="AW295" s="50"/>
      <c r="AX295" s="37" t="s">
        <v>199</v>
      </c>
    </row>
    <row r="296" spans="1:86" ht="12.75" customHeight="1" x14ac:dyDescent="0.25">
      <c r="A296" s="25" t="s">
        <v>183</v>
      </c>
      <c r="F296" s="16"/>
      <c r="U296" s="15"/>
      <c r="V296" s="15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 t="s">
        <v>172</v>
      </c>
      <c r="AU296" s="50" t="s">
        <v>172</v>
      </c>
      <c r="AV296" s="50"/>
      <c r="AW296" s="50"/>
      <c r="AX296" s="37"/>
    </row>
    <row r="297" spans="1:86" s="2" customFormat="1" ht="12.75" customHeight="1" x14ac:dyDescent="0.25">
      <c r="A297" s="25" t="s">
        <v>192</v>
      </c>
      <c r="B297" s="16"/>
      <c r="C297" s="16"/>
      <c r="D297" s="16"/>
      <c r="E297" s="16"/>
      <c r="F297" s="19"/>
      <c r="G297" s="61"/>
      <c r="H297" s="16"/>
      <c r="I297" s="16"/>
      <c r="J297" s="16"/>
      <c r="K297" s="16"/>
      <c r="L297" s="16"/>
      <c r="M297" s="16"/>
      <c r="N297" s="65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5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40">
        <v>685</v>
      </c>
      <c r="AU297" s="54">
        <v>70</v>
      </c>
      <c r="AV297" s="54"/>
      <c r="AW297" s="54"/>
      <c r="AX297" s="37"/>
      <c r="AY297" s="68"/>
    </row>
    <row r="298" spans="1:86" s="11" customFormat="1" ht="4.5" customHeight="1" x14ac:dyDescent="0.25">
      <c r="A298" s="29"/>
      <c r="B298" s="20"/>
      <c r="C298" s="20"/>
      <c r="D298" s="20"/>
      <c r="E298" s="20"/>
      <c r="F298" s="20"/>
      <c r="G298" s="65"/>
      <c r="H298" s="20"/>
      <c r="I298" s="20"/>
      <c r="J298" s="20"/>
      <c r="K298" s="20"/>
      <c r="L298" s="20"/>
      <c r="M298" s="20"/>
      <c r="N298" s="65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6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37"/>
      <c r="AY298" s="68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</row>
    <row r="299" spans="1:86" ht="12.75" customHeight="1" x14ac:dyDescent="0.25">
      <c r="A299" s="33" t="s">
        <v>72</v>
      </c>
      <c r="K299" s="21" t="s">
        <v>172</v>
      </c>
      <c r="O299" s="15" t="s">
        <v>171</v>
      </c>
      <c r="U299" s="15"/>
      <c r="V299" s="15"/>
      <c r="X299" s="21" t="s">
        <v>172</v>
      </c>
      <c r="AC299" s="50"/>
      <c r="AD299" s="50" t="s">
        <v>169</v>
      </c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3" t="s">
        <v>169</v>
      </c>
      <c r="AS299" s="50"/>
      <c r="AT299" s="50"/>
      <c r="AU299" s="50"/>
      <c r="AV299" s="50"/>
      <c r="AW299" s="50"/>
      <c r="AX299" s="37">
        <v>1102</v>
      </c>
      <c r="AY299" s="68">
        <v>2.21</v>
      </c>
    </row>
    <row r="300" spans="1:86" ht="12.75" customHeight="1" x14ac:dyDescent="0.25">
      <c r="A300" s="25" t="s">
        <v>174</v>
      </c>
      <c r="F300" s="15" t="s">
        <v>172</v>
      </c>
      <c r="K300" s="15" t="s">
        <v>171</v>
      </c>
      <c r="O300" s="15" t="s">
        <v>169</v>
      </c>
      <c r="U300" s="15"/>
      <c r="V300" s="15"/>
      <c r="X300" s="15" t="s">
        <v>172</v>
      </c>
      <c r="AC300" s="50" t="s">
        <v>171</v>
      </c>
      <c r="AD300" s="50" t="s">
        <v>171</v>
      </c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 t="s">
        <v>172</v>
      </c>
      <c r="AS300" s="50"/>
      <c r="AT300" s="50" t="s">
        <v>172</v>
      </c>
      <c r="AU300" s="50"/>
      <c r="AV300" s="50"/>
      <c r="AW300" s="50"/>
      <c r="AX300" s="37"/>
    </row>
    <row r="301" spans="1:86" s="2" customFormat="1" ht="12.75" customHeight="1" x14ac:dyDescent="0.25">
      <c r="A301" s="25"/>
      <c r="B301" s="16"/>
      <c r="C301" s="16"/>
      <c r="D301" s="16"/>
      <c r="E301" s="16"/>
      <c r="F301" s="19">
        <v>16</v>
      </c>
      <c r="G301" s="61"/>
      <c r="H301" s="16"/>
      <c r="I301" s="16"/>
      <c r="J301" s="16"/>
      <c r="K301" s="19">
        <v>1267</v>
      </c>
      <c r="L301" s="16"/>
      <c r="M301" s="16"/>
      <c r="N301" s="65"/>
      <c r="O301" s="19">
        <v>140</v>
      </c>
      <c r="P301" s="16"/>
      <c r="Q301" s="16"/>
      <c r="R301" s="16"/>
      <c r="S301" s="16"/>
      <c r="T301" s="16"/>
      <c r="U301" s="16"/>
      <c r="V301" s="16"/>
      <c r="W301" s="16"/>
      <c r="X301" s="19">
        <v>545</v>
      </c>
      <c r="Y301" s="16"/>
      <c r="Z301" s="16"/>
      <c r="AA301" s="16"/>
      <c r="AB301" s="65"/>
      <c r="AC301" s="54">
        <v>12</v>
      </c>
      <c r="AD301" s="54">
        <v>84</v>
      </c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40">
        <v>870</v>
      </c>
      <c r="AS301" s="54"/>
      <c r="AT301" s="54">
        <v>16</v>
      </c>
      <c r="AU301" s="54"/>
      <c r="AV301" s="54"/>
      <c r="AW301" s="54"/>
      <c r="AX301" s="37"/>
      <c r="AY301" s="68"/>
    </row>
    <row r="302" spans="1:86" s="11" customFormat="1" ht="4.5" customHeight="1" x14ac:dyDescent="0.25">
      <c r="A302" s="29"/>
      <c r="B302" s="20"/>
      <c r="C302" s="20"/>
      <c r="D302" s="20"/>
      <c r="E302" s="20"/>
      <c r="F302" s="20"/>
      <c r="G302" s="65"/>
      <c r="H302" s="20"/>
      <c r="I302" s="20"/>
      <c r="J302" s="20"/>
      <c r="K302" s="20"/>
      <c r="L302" s="20"/>
      <c r="M302" s="20"/>
      <c r="N302" s="65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6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37"/>
      <c r="AY302" s="68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</row>
    <row r="303" spans="1:86" ht="12.75" customHeight="1" x14ac:dyDescent="0.25">
      <c r="A303" s="33" t="s">
        <v>73</v>
      </c>
      <c r="C303" s="16"/>
      <c r="H303" s="15" t="s">
        <v>169</v>
      </c>
      <c r="L303" s="15" t="s">
        <v>169</v>
      </c>
      <c r="T303" s="21" t="s">
        <v>169</v>
      </c>
      <c r="U303" s="15"/>
      <c r="V303" s="15"/>
      <c r="Y303" s="15" t="s">
        <v>169</v>
      </c>
      <c r="AC303" s="50"/>
      <c r="AD303" s="50"/>
      <c r="AE303" s="50"/>
      <c r="AF303" s="50"/>
      <c r="AG303" s="50" t="s">
        <v>169</v>
      </c>
      <c r="AH303" s="50"/>
      <c r="AI303" s="50"/>
      <c r="AJ303" s="50"/>
      <c r="AK303" s="50"/>
      <c r="AL303" s="50"/>
      <c r="AM303" s="50"/>
      <c r="AN303" s="50"/>
      <c r="AO303" s="50"/>
      <c r="AP303" s="54"/>
      <c r="AQ303" s="50" t="s">
        <v>169</v>
      </c>
      <c r="AR303" s="50"/>
      <c r="AS303" s="50"/>
      <c r="AT303" s="50"/>
      <c r="AU303" s="50"/>
      <c r="AV303" s="50"/>
      <c r="AW303" s="50"/>
      <c r="AX303" s="37">
        <v>1466</v>
      </c>
      <c r="AY303" s="68">
        <v>2.68</v>
      </c>
    </row>
    <row r="304" spans="1:86" ht="12.75" customHeight="1" x14ac:dyDescent="0.25">
      <c r="A304" s="25" t="s">
        <v>174</v>
      </c>
      <c r="C304" s="15" t="s">
        <v>171</v>
      </c>
      <c r="H304" s="15" t="s">
        <v>169</v>
      </c>
      <c r="L304" s="15" t="s">
        <v>171</v>
      </c>
      <c r="T304" s="15" t="s">
        <v>169</v>
      </c>
      <c r="U304" s="15"/>
      <c r="V304" s="15"/>
      <c r="AC304" s="50"/>
      <c r="AD304" s="50"/>
      <c r="AE304" s="50"/>
      <c r="AF304" s="50"/>
      <c r="AG304" s="50" t="s">
        <v>172</v>
      </c>
      <c r="AH304" s="50"/>
      <c r="AI304" s="50" t="s">
        <v>171</v>
      </c>
      <c r="AJ304" s="50"/>
      <c r="AK304" s="50"/>
      <c r="AL304" s="50"/>
      <c r="AM304" s="50"/>
      <c r="AN304" s="50"/>
      <c r="AO304" s="50"/>
      <c r="AP304" s="50" t="s">
        <v>171</v>
      </c>
      <c r="AQ304" s="50" t="s">
        <v>169</v>
      </c>
      <c r="AR304" s="50"/>
      <c r="AS304" s="50"/>
      <c r="AT304" s="50"/>
      <c r="AU304" s="50"/>
      <c r="AV304" s="50"/>
      <c r="AW304" s="50"/>
      <c r="AX304" s="37"/>
    </row>
    <row r="305" spans="1:86" s="2" customFormat="1" ht="12.75" customHeight="1" x14ac:dyDescent="0.25">
      <c r="A305" s="25"/>
      <c r="B305" s="16"/>
      <c r="C305" s="16">
        <v>0.4</v>
      </c>
      <c r="D305" s="16"/>
      <c r="E305" s="16"/>
      <c r="F305" s="16"/>
      <c r="G305" s="65"/>
      <c r="H305" s="16">
        <v>2.1</v>
      </c>
      <c r="I305" s="16"/>
      <c r="J305" s="16"/>
      <c r="K305" s="16"/>
      <c r="L305" s="16">
        <v>4.8</v>
      </c>
      <c r="M305" s="16"/>
      <c r="N305" s="65"/>
      <c r="O305" s="16"/>
      <c r="P305" s="16"/>
      <c r="Q305" s="16"/>
      <c r="R305" s="16"/>
      <c r="S305" s="16"/>
      <c r="T305" s="19">
        <v>293</v>
      </c>
      <c r="U305" s="16"/>
      <c r="V305" s="16"/>
      <c r="W305" s="16"/>
      <c r="X305" s="16"/>
      <c r="Y305" s="16"/>
      <c r="Z305" s="16"/>
      <c r="AA305" s="16"/>
      <c r="AB305" s="65"/>
      <c r="AC305" s="54"/>
      <c r="AD305" s="54"/>
      <c r="AE305" s="54"/>
      <c r="AF305" s="54"/>
      <c r="AG305" s="54">
        <v>0.2</v>
      </c>
      <c r="AH305" s="54"/>
      <c r="AI305" s="54">
        <v>78</v>
      </c>
      <c r="AJ305" s="54"/>
      <c r="AK305" s="54"/>
      <c r="AL305" s="54"/>
      <c r="AM305" s="54"/>
      <c r="AN305" s="54"/>
      <c r="AO305" s="54"/>
      <c r="AP305" s="54">
        <v>5.5</v>
      </c>
      <c r="AQ305" s="54">
        <v>17</v>
      </c>
      <c r="AR305" s="54"/>
      <c r="AS305" s="54"/>
      <c r="AT305" s="54"/>
      <c r="AU305" s="54"/>
      <c r="AV305" s="54"/>
      <c r="AW305" s="54"/>
      <c r="AX305" s="37"/>
      <c r="AY305" s="68"/>
    </row>
    <row r="306" spans="1:86" s="11" customFormat="1" ht="4.5" customHeight="1" x14ac:dyDescent="0.25">
      <c r="A306" s="29"/>
      <c r="B306" s="20"/>
      <c r="C306" s="20"/>
      <c r="D306" s="20"/>
      <c r="E306" s="20"/>
      <c r="F306" s="20"/>
      <c r="G306" s="65"/>
      <c r="H306" s="20"/>
      <c r="I306" s="20"/>
      <c r="J306" s="20"/>
      <c r="K306" s="20"/>
      <c r="L306" s="20"/>
      <c r="M306" s="20"/>
      <c r="N306" s="65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6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37"/>
      <c r="AY306" s="68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</row>
    <row r="307" spans="1:86" ht="12.75" customHeight="1" x14ac:dyDescent="0.25">
      <c r="A307" s="33" t="s">
        <v>74</v>
      </c>
      <c r="F307" s="16"/>
      <c r="I307" s="15" t="s">
        <v>169</v>
      </c>
      <c r="L307" s="15" t="s">
        <v>169</v>
      </c>
      <c r="U307" s="15"/>
      <c r="V307" s="15"/>
      <c r="W307" s="15" t="s">
        <v>169</v>
      </c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3" t="s">
        <v>172</v>
      </c>
      <c r="AQ307" s="50"/>
      <c r="AR307" s="50"/>
      <c r="AS307" s="50"/>
      <c r="AT307" s="53" t="s">
        <v>169</v>
      </c>
      <c r="AU307" s="53" t="s">
        <v>172</v>
      </c>
      <c r="AV307" s="50"/>
      <c r="AW307" s="50"/>
      <c r="AX307" s="37">
        <v>1386</v>
      </c>
      <c r="AY307" s="68">
        <v>5.07</v>
      </c>
    </row>
    <row r="308" spans="1:86" ht="12.75" customHeight="1" x14ac:dyDescent="0.25">
      <c r="A308" s="25" t="s">
        <v>174</v>
      </c>
      <c r="E308" s="15" t="s">
        <v>172</v>
      </c>
      <c r="F308" s="16"/>
      <c r="I308" s="15" t="s">
        <v>171</v>
      </c>
      <c r="L308" s="15" t="s">
        <v>171</v>
      </c>
      <c r="U308" s="15"/>
      <c r="V308" s="15"/>
      <c r="W308" s="15" t="s">
        <v>171</v>
      </c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 t="s">
        <v>172</v>
      </c>
      <c r="AQ308" s="50"/>
      <c r="AR308" s="50"/>
      <c r="AS308" s="50"/>
      <c r="AT308" s="50" t="s">
        <v>172</v>
      </c>
      <c r="AU308" s="50" t="s">
        <v>172</v>
      </c>
      <c r="AV308" s="50"/>
      <c r="AW308" s="50"/>
      <c r="AX308" s="37"/>
    </row>
    <row r="309" spans="1:86" s="2" customFormat="1" ht="12.75" customHeight="1" x14ac:dyDescent="0.25">
      <c r="A309" s="25"/>
      <c r="B309" s="16"/>
      <c r="C309" s="16"/>
      <c r="D309" s="16"/>
      <c r="E309" s="16">
        <v>0.4</v>
      </c>
      <c r="F309" s="19"/>
      <c r="G309" s="61"/>
      <c r="H309" s="16"/>
      <c r="I309" s="19">
        <v>30</v>
      </c>
      <c r="J309" s="16"/>
      <c r="K309" s="16"/>
      <c r="L309" s="16">
        <v>0.3</v>
      </c>
      <c r="M309" s="16"/>
      <c r="N309" s="65"/>
      <c r="O309" s="16"/>
      <c r="P309" s="16"/>
      <c r="Q309" s="16"/>
      <c r="R309" s="16"/>
      <c r="S309" s="16"/>
      <c r="T309" s="16"/>
      <c r="U309" s="16"/>
      <c r="V309" s="16"/>
      <c r="W309" s="16">
        <v>2.2999999999999998</v>
      </c>
      <c r="X309" s="16"/>
      <c r="Y309" s="16"/>
      <c r="Z309" s="16"/>
      <c r="AA309" s="16"/>
      <c r="AB309" s="65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>
        <v>87</v>
      </c>
      <c r="AQ309" s="54"/>
      <c r="AR309" s="54"/>
      <c r="AS309" s="54"/>
      <c r="AT309" s="40">
        <v>172</v>
      </c>
      <c r="AU309" s="40">
        <v>114</v>
      </c>
      <c r="AV309" s="54"/>
      <c r="AW309" s="54"/>
      <c r="AX309" s="37"/>
      <c r="AY309" s="68"/>
    </row>
    <row r="310" spans="1:86" s="11" customFormat="1" ht="4.5" customHeight="1" x14ac:dyDescent="0.25">
      <c r="A310" s="29"/>
      <c r="B310" s="20"/>
      <c r="C310" s="20"/>
      <c r="D310" s="20"/>
      <c r="E310" s="20"/>
      <c r="F310" s="20"/>
      <c r="G310" s="65"/>
      <c r="H310" s="20"/>
      <c r="I310" s="20"/>
      <c r="J310" s="20"/>
      <c r="K310" s="20"/>
      <c r="L310" s="20"/>
      <c r="M310" s="20"/>
      <c r="N310" s="65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6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37"/>
      <c r="AY310" s="68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</row>
    <row r="311" spans="1:86" ht="12.75" customHeight="1" x14ac:dyDescent="0.25">
      <c r="A311" s="33" t="s">
        <v>75</v>
      </c>
      <c r="I311" s="15" t="s">
        <v>169</v>
      </c>
      <c r="L311" s="21" t="s">
        <v>169</v>
      </c>
      <c r="U311" s="15"/>
      <c r="V311" s="15"/>
      <c r="W311" s="15" t="s">
        <v>169</v>
      </c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3" t="s">
        <v>172</v>
      </c>
      <c r="AO311" s="50"/>
      <c r="AP311" s="50" t="s">
        <v>169</v>
      </c>
      <c r="AQ311" s="50"/>
      <c r="AR311" s="50"/>
      <c r="AS311" s="50"/>
      <c r="AT311" s="50" t="s">
        <v>169</v>
      </c>
      <c r="AU311" s="53" t="s">
        <v>172</v>
      </c>
      <c r="AV311" s="50"/>
      <c r="AW311" s="50"/>
      <c r="AX311" s="37">
        <v>1261</v>
      </c>
      <c r="AY311" s="68">
        <v>5.68</v>
      </c>
    </row>
    <row r="312" spans="1:86" ht="12.75" customHeight="1" x14ac:dyDescent="0.25">
      <c r="A312" s="25" t="s">
        <v>174</v>
      </c>
      <c r="I312" s="15" t="s">
        <v>171</v>
      </c>
      <c r="L312" s="15" t="s">
        <v>172</v>
      </c>
      <c r="U312" s="15"/>
      <c r="V312" s="15"/>
      <c r="W312" s="15" t="s">
        <v>171</v>
      </c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 t="s">
        <v>171</v>
      </c>
      <c r="AO312" s="50"/>
      <c r="AP312" s="50" t="s">
        <v>171</v>
      </c>
      <c r="AQ312" s="50"/>
      <c r="AR312" s="50"/>
      <c r="AS312" s="50"/>
      <c r="AT312" s="50" t="s">
        <v>169</v>
      </c>
      <c r="AU312" s="50" t="s">
        <v>172</v>
      </c>
      <c r="AV312" s="50"/>
      <c r="AW312" s="50"/>
      <c r="AX312" s="37"/>
    </row>
    <row r="313" spans="1:86" s="2" customFormat="1" ht="12.75" customHeight="1" x14ac:dyDescent="0.25">
      <c r="A313" s="25" t="s">
        <v>172</v>
      </c>
      <c r="B313" s="16"/>
      <c r="C313" s="16"/>
      <c r="D313" s="16"/>
      <c r="E313" s="16"/>
      <c r="F313" s="19"/>
      <c r="G313" s="61"/>
      <c r="H313" s="16"/>
      <c r="I313" s="19">
        <v>228</v>
      </c>
      <c r="J313" s="16"/>
      <c r="K313" s="16"/>
      <c r="L313" s="19">
        <v>19</v>
      </c>
      <c r="M313" s="16"/>
      <c r="N313" s="65"/>
      <c r="O313" s="16"/>
      <c r="P313" s="16"/>
      <c r="Q313" s="16"/>
      <c r="R313" s="16"/>
      <c r="S313" s="16"/>
      <c r="T313" s="16"/>
      <c r="U313" s="16"/>
      <c r="V313" s="16"/>
      <c r="W313" s="19">
        <v>17</v>
      </c>
      <c r="X313" s="16"/>
      <c r="Y313" s="16"/>
      <c r="Z313" s="16"/>
      <c r="AA313" s="16"/>
      <c r="AB313" s="65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>
        <v>0.2</v>
      </c>
      <c r="AO313" s="54"/>
      <c r="AP313" s="54">
        <v>66</v>
      </c>
      <c r="AQ313" s="54"/>
      <c r="AR313" s="54"/>
      <c r="AS313" s="54"/>
      <c r="AT313" s="54">
        <v>18</v>
      </c>
      <c r="AU313" s="54">
        <v>95</v>
      </c>
      <c r="AV313" s="54"/>
      <c r="AW313" s="54"/>
      <c r="AX313" s="37"/>
      <c r="AY313" s="68"/>
    </row>
    <row r="314" spans="1:86" s="11" customFormat="1" ht="4.5" customHeight="1" x14ac:dyDescent="0.25">
      <c r="A314" s="29"/>
      <c r="B314" s="20"/>
      <c r="C314" s="20"/>
      <c r="D314" s="20"/>
      <c r="E314" s="20"/>
      <c r="F314" s="20"/>
      <c r="G314" s="65"/>
      <c r="H314" s="20"/>
      <c r="I314" s="20"/>
      <c r="J314" s="20"/>
      <c r="K314" s="20"/>
      <c r="L314" s="20"/>
      <c r="M314" s="20"/>
      <c r="N314" s="65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6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37"/>
      <c r="AY314" s="68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</row>
    <row r="315" spans="1:86" ht="12.75" customHeight="1" x14ac:dyDescent="0.25">
      <c r="A315" s="33" t="s">
        <v>76</v>
      </c>
      <c r="U315" s="15"/>
      <c r="V315" s="15"/>
      <c r="AC315" s="50"/>
      <c r="AD315" s="50"/>
      <c r="AE315" s="50"/>
      <c r="AF315" s="50"/>
      <c r="AG315" s="50"/>
      <c r="AH315" s="50"/>
      <c r="AI315" s="50"/>
      <c r="AJ315" s="50" t="s">
        <v>169</v>
      </c>
      <c r="AK315" s="50"/>
      <c r="AL315" s="50"/>
      <c r="AM315" s="50"/>
      <c r="AN315" s="50"/>
      <c r="AO315" s="50"/>
      <c r="AP315" s="50"/>
      <c r="AQ315" s="53" t="s">
        <v>169</v>
      </c>
      <c r="AR315" s="50"/>
      <c r="AS315" s="50"/>
      <c r="AT315" s="50"/>
      <c r="AU315" s="50"/>
      <c r="AV315" s="50"/>
      <c r="AW315" s="50"/>
      <c r="AX315" s="37">
        <v>1138</v>
      </c>
    </row>
    <row r="316" spans="1:86" ht="12.75" customHeight="1" x14ac:dyDescent="0.25">
      <c r="A316" s="25" t="s">
        <v>173</v>
      </c>
      <c r="U316" s="15"/>
      <c r="V316" s="15"/>
      <c r="AC316" s="50"/>
      <c r="AD316" s="50"/>
      <c r="AE316" s="50"/>
      <c r="AF316" s="50"/>
      <c r="AG316" s="50"/>
      <c r="AH316" s="50"/>
      <c r="AI316" s="50"/>
      <c r="AJ316" s="50" t="s">
        <v>171</v>
      </c>
      <c r="AK316" s="50"/>
      <c r="AL316" s="50"/>
      <c r="AM316" s="50"/>
      <c r="AN316" s="50"/>
      <c r="AO316" s="50"/>
      <c r="AP316" s="50"/>
      <c r="AQ316" s="50" t="s">
        <v>169</v>
      </c>
      <c r="AR316" s="50"/>
      <c r="AS316" s="50"/>
      <c r="AT316" s="50"/>
      <c r="AU316" s="50"/>
      <c r="AV316" s="50"/>
      <c r="AW316" s="50"/>
      <c r="AX316" s="37"/>
    </row>
    <row r="317" spans="1:86" ht="12.75" customHeight="1" x14ac:dyDescent="0.25">
      <c r="A317" s="25"/>
      <c r="U317" s="15"/>
      <c r="V317" s="15"/>
      <c r="AC317" s="54"/>
      <c r="AD317" s="54"/>
      <c r="AE317" s="54"/>
      <c r="AF317" s="54"/>
      <c r="AG317" s="54"/>
      <c r="AH317" s="54"/>
      <c r="AI317" s="54"/>
      <c r="AJ317" s="54">
        <v>1.5</v>
      </c>
      <c r="AK317" s="54"/>
      <c r="AL317" s="54"/>
      <c r="AM317" s="54"/>
      <c r="AN317" s="54"/>
      <c r="AO317" s="54"/>
      <c r="AP317" s="54"/>
      <c r="AQ317" s="54">
        <v>8.1</v>
      </c>
      <c r="AR317" s="54"/>
      <c r="AS317" s="54"/>
      <c r="AT317" s="54"/>
      <c r="AU317" s="54"/>
      <c r="AV317" s="54"/>
      <c r="AW317" s="54"/>
      <c r="AX317" s="37"/>
    </row>
    <row r="318" spans="1:86" s="11" customFormat="1" ht="4.5" customHeight="1" x14ac:dyDescent="0.25">
      <c r="A318" s="29"/>
      <c r="B318" s="20"/>
      <c r="C318" s="20"/>
      <c r="D318" s="20"/>
      <c r="E318" s="20"/>
      <c r="F318" s="20"/>
      <c r="G318" s="65"/>
      <c r="H318" s="20"/>
      <c r="I318" s="20"/>
      <c r="J318" s="20"/>
      <c r="K318" s="20"/>
      <c r="L318" s="20"/>
      <c r="M318" s="20"/>
      <c r="N318" s="65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6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37"/>
      <c r="AY318" s="68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</row>
    <row r="319" spans="1:86" ht="12.75" customHeight="1" x14ac:dyDescent="0.25">
      <c r="A319" s="33" t="s">
        <v>77</v>
      </c>
      <c r="K319" s="21" t="s">
        <v>172</v>
      </c>
      <c r="O319" s="15" t="s">
        <v>170</v>
      </c>
      <c r="P319" s="21" t="s">
        <v>172</v>
      </c>
      <c r="Q319" s="16"/>
      <c r="U319" s="15"/>
      <c r="V319" s="15"/>
      <c r="W319" s="16"/>
      <c r="X319" s="21" t="s">
        <v>169</v>
      </c>
      <c r="AC319" s="50"/>
      <c r="AD319" s="50" t="s">
        <v>170</v>
      </c>
      <c r="AE319" s="50"/>
      <c r="AF319" s="50"/>
      <c r="AG319" s="50"/>
      <c r="AH319" s="50"/>
      <c r="AI319" s="50"/>
      <c r="AJ319" s="50"/>
      <c r="AK319" s="50"/>
      <c r="AL319" s="50"/>
      <c r="AM319" s="50"/>
      <c r="AN319" s="54"/>
      <c r="AO319" s="50"/>
      <c r="AP319" s="50"/>
      <c r="AQ319" s="50"/>
      <c r="AR319" s="50" t="s">
        <v>172</v>
      </c>
      <c r="AS319" s="50"/>
      <c r="AT319" s="50"/>
      <c r="AU319" s="50"/>
      <c r="AV319" s="50" t="s">
        <v>172</v>
      </c>
      <c r="AW319" s="50"/>
      <c r="AX319" s="37">
        <v>1111</v>
      </c>
    </row>
    <row r="320" spans="1:86" ht="12.75" customHeight="1" x14ac:dyDescent="0.25">
      <c r="A320" s="25" t="s">
        <v>174</v>
      </c>
      <c r="K320" s="15" t="s">
        <v>169</v>
      </c>
      <c r="O320" s="15" t="s">
        <v>169</v>
      </c>
      <c r="P320" s="15" t="s">
        <v>172</v>
      </c>
      <c r="Q320" s="15" t="s">
        <v>171</v>
      </c>
      <c r="U320" s="15"/>
      <c r="V320" s="15"/>
      <c r="W320" s="15" t="s">
        <v>171</v>
      </c>
      <c r="X320" s="15" t="s">
        <v>172</v>
      </c>
      <c r="AC320" s="50" t="s">
        <v>171</v>
      </c>
      <c r="AD320" s="50" t="s">
        <v>169</v>
      </c>
      <c r="AE320" s="50"/>
      <c r="AF320" s="50"/>
      <c r="AG320" s="50"/>
      <c r="AH320" s="50"/>
      <c r="AI320" s="50"/>
      <c r="AJ320" s="50"/>
      <c r="AK320" s="50"/>
      <c r="AL320" s="50"/>
      <c r="AM320" s="50"/>
      <c r="AN320" s="50" t="s">
        <v>171</v>
      </c>
      <c r="AO320" s="50"/>
      <c r="AP320" s="50"/>
      <c r="AQ320" s="50"/>
      <c r="AR320" s="50" t="s">
        <v>172</v>
      </c>
      <c r="AS320" s="50"/>
      <c r="AT320" s="50"/>
      <c r="AU320" s="50"/>
      <c r="AV320" s="50" t="s">
        <v>171</v>
      </c>
      <c r="AW320" s="50"/>
      <c r="AX320" s="37"/>
    </row>
    <row r="321" spans="1:86" s="2" customFormat="1" ht="12.75" customHeight="1" x14ac:dyDescent="0.25">
      <c r="A321" s="25"/>
      <c r="B321" s="16"/>
      <c r="C321" s="16"/>
      <c r="D321" s="16"/>
      <c r="E321" s="16"/>
      <c r="F321" s="16"/>
      <c r="G321" s="65"/>
      <c r="H321" s="16"/>
      <c r="I321" s="16"/>
      <c r="J321" s="16"/>
      <c r="K321" s="19">
        <v>2937</v>
      </c>
      <c r="L321" s="16"/>
      <c r="M321" s="16"/>
      <c r="N321" s="65"/>
      <c r="O321" s="19">
        <v>305</v>
      </c>
      <c r="P321" s="19">
        <v>181</v>
      </c>
      <c r="Q321" s="19">
        <v>45</v>
      </c>
      <c r="R321" s="16"/>
      <c r="S321" s="16"/>
      <c r="T321" s="16"/>
      <c r="U321" s="16"/>
      <c r="V321" s="16"/>
      <c r="W321" s="16">
        <v>5.0999999999999996</v>
      </c>
      <c r="X321" s="19">
        <v>1413</v>
      </c>
      <c r="Y321" s="16"/>
      <c r="Z321" s="16"/>
      <c r="AA321" s="16"/>
      <c r="AB321" s="65"/>
      <c r="AC321" s="54">
        <v>1.9</v>
      </c>
      <c r="AD321" s="40">
        <v>232</v>
      </c>
      <c r="AE321" s="54"/>
      <c r="AF321" s="54"/>
      <c r="AG321" s="54"/>
      <c r="AH321" s="54"/>
      <c r="AI321" s="54"/>
      <c r="AJ321" s="54"/>
      <c r="AK321" s="54"/>
      <c r="AL321" s="54"/>
      <c r="AM321" s="54"/>
      <c r="AN321" s="54">
        <v>0.9</v>
      </c>
      <c r="AO321" s="54"/>
      <c r="AP321" s="54"/>
      <c r="AQ321" s="54"/>
      <c r="AR321" s="40">
        <v>821</v>
      </c>
      <c r="AS321" s="54"/>
      <c r="AT321" s="54"/>
      <c r="AU321" s="54"/>
      <c r="AV321" s="54">
        <v>86</v>
      </c>
      <c r="AW321" s="54"/>
      <c r="AX321" s="37"/>
      <c r="AY321" s="68"/>
    </row>
    <row r="322" spans="1:86" s="11" customFormat="1" ht="3.75" customHeight="1" x14ac:dyDescent="0.25">
      <c r="A322" s="29"/>
      <c r="B322" s="20"/>
      <c r="C322" s="20"/>
      <c r="D322" s="20"/>
      <c r="E322" s="20"/>
      <c r="F322" s="20"/>
      <c r="G322" s="65"/>
      <c r="H322" s="20"/>
      <c r="I322" s="20"/>
      <c r="J322" s="20"/>
      <c r="K322" s="20"/>
      <c r="L322" s="20"/>
      <c r="M322" s="20"/>
      <c r="N322" s="65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6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37"/>
      <c r="AY322" s="68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</row>
    <row r="323" spans="1:86" ht="12.75" customHeight="1" x14ac:dyDescent="0.25">
      <c r="A323" s="33" t="s">
        <v>78</v>
      </c>
      <c r="O323" s="16"/>
      <c r="U323" s="15"/>
      <c r="V323" s="15"/>
      <c r="AC323" s="54"/>
      <c r="AD323" s="54"/>
      <c r="AE323" s="50"/>
      <c r="AF323" s="50"/>
      <c r="AG323" s="50"/>
      <c r="AH323" s="50"/>
      <c r="AI323" s="50"/>
      <c r="AJ323" s="50"/>
      <c r="AK323" s="54"/>
      <c r="AL323" s="50"/>
      <c r="AM323" s="54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37" t="s">
        <v>199</v>
      </c>
    </row>
    <row r="324" spans="1:86" ht="12.75" customHeight="1" x14ac:dyDescent="0.25">
      <c r="A324" s="25" t="s">
        <v>183</v>
      </c>
      <c r="O324" s="15" t="s">
        <v>172</v>
      </c>
      <c r="U324" s="15"/>
      <c r="V324" s="15"/>
      <c r="AC324" s="50" t="s">
        <v>172</v>
      </c>
      <c r="AD324" s="50"/>
      <c r="AE324" s="50"/>
      <c r="AF324" s="50"/>
      <c r="AG324" s="50"/>
      <c r="AH324" s="50"/>
      <c r="AI324" s="50"/>
      <c r="AJ324" s="50"/>
      <c r="AK324" s="50" t="s">
        <v>171</v>
      </c>
      <c r="AL324" s="50"/>
      <c r="AM324" s="50" t="s">
        <v>169</v>
      </c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37"/>
    </row>
    <row r="325" spans="1:86" s="2" customFormat="1" ht="12.75" customHeight="1" x14ac:dyDescent="0.25">
      <c r="A325" s="25"/>
      <c r="B325" s="16"/>
      <c r="C325" s="16"/>
      <c r="D325" s="16"/>
      <c r="E325" s="16"/>
      <c r="F325" s="16"/>
      <c r="G325" s="65"/>
      <c r="H325" s="16"/>
      <c r="I325" s="16"/>
      <c r="J325" s="16"/>
      <c r="K325" s="16"/>
      <c r="L325" s="16"/>
      <c r="M325" s="16"/>
      <c r="N325" s="65"/>
      <c r="O325" s="16">
        <v>2</v>
      </c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5"/>
      <c r="AC325" s="40">
        <v>462</v>
      </c>
      <c r="AD325" s="54"/>
      <c r="AE325" s="54"/>
      <c r="AF325" s="54"/>
      <c r="AG325" s="54"/>
      <c r="AH325" s="54"/>
      <c r="AI325" s="54"/>
      <c r="AJ325" s="54"/>
      <c r="AK325" s="40">
        <v>195</v>
      </c>
      <c r="AL325" s="54"/>
      <c r="AM325" s="40">
        <v>191</v>
      </c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37"/>
      <c r="AY325" s="68"/>
    </row>
    <row r="326" spans="1:86" s="11" customFormat="1" ht="4.5" customHeight="1" x14ac:dyDescent="0.25">
      <c r="A326" s="29"/>
      <c r="B326" s="20"/>
      <c r="C326" s="20"/>
      <c r="D326" s="20"/>
      <c r="E326" s="20"/>
      <c r="F326" s="20"/>
      <c r="G326" s="65"/>
      <c r="H326" s="20"/>
      <c r="I326" s="20"/>
      <c r="J326" s="20"/>
      <c r="K326" s="20"/>
      <c r="L326" s="20"/>
      <c r="M326" s="20"/>
      <c r="N326" s="65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6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37"/>
      <c r="AY326" s="68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</row>
    <row r="327" spans="1:86" ht="12.75" customHeight="1" x14ac:dyDescent="0.25">
      <c r="A327" s="33" t="s">
        <v>79</v>
      </c>
      <c r="U327" s="15"/>
      <c r="V327" s="15"/>
      <c r="AC327" s="50"/>
      <c r="AD327" s="50"/>
      <c r="AE327" s="50"/>
      <c r="AF327" s="50"/>
      <c r="AG327" s="50"/>
      <c r="AH327" s="50"/>
      <c r="AI327" s="53" t="s">
        <v>169</v>
      </c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37">
        <v>1815</v>
      </c>
    </row>
    <row r="328" spans="1:86" ht="12.75" customHeight="1" x14ac:dyDescent="0.25">
      <c r="A328" s="25" t="s">
        <v>174</v>
      </c>
      <c r="U328" s="15"/>
      <c r="V328" s="15"/>
      <c r="AC328" s="50"/>
      <c r="AD328" s="50"/>
      <c r="AE328" s="50"/>
      <c r="AF328" s="50"/>
      <c r="AG328" s="50"/>
      <c r="AH328" s="50"/>
      <c r="AI328" s="50" t="s">
        <v>172</v>
      </c>
      <c r="AJ328" s="50"/>
      <c r="AK328" s="50"/>
      <c r="AL328" s="50"/>
      <c r="AM328" s="50"/>
      <c r="AN328" s="50"/>
      <c r="AO328" s="50"/>
      <c r="AP328" s="50" t="s">
        <v>171</v>
      </c>
      <c r="AQ328" s="50"/>
      <c r="AR328" s="50"/>
      <c r="AS328" s="50"/>
      <c r="AT328" s="50"/>
      <c r="AU328" s="50"/>
      <c r="AV328" s="50"/>
      <c r="AW328" s="50"/>
      <c r="AX328" s="37"/>
    </row>
    <row r="329" spans="1:86" ht="12.75" customHeight="1" x14ac:dyDescent="0.25">
      <c r="A329" s="25"/>
      <c r="U329" s="15"/>
      <c r="V329" s="15"/>
      <c r="AC329" s="54"/>
      <c r="AD329" s="54"/>
      <c r="AE329" s="54"/>
      <c r="AF329" s="54"/>
      <c r="AG329" s="54"/>
      <c r="AH329" s="54"/>
      <c r="AI329" s="54">
        <v>25</v>
      </c>
      <c r="AJ329" s="54"/>
      <c r="AK329" s="54"/>
      <c r="AL329" s="54"/>
      <c r="AM329" s="54"/>
      <c r="AN329" s="54"/>
      <c r="AO329" s="54"/>
      <c r="AP329" s="54">
        <v>0.2</v>
      </c>
      <c r="AQ329" s="54"/>
      <c r="AR329" s="54"/>
      <c r="AS329" s="54"/>
      <c r="AT329" s="54"/>
      <c r="AU329" s="54"/>
      <c r="AV329" s="54"/>
      <c r="AW329" s="54"/>
      <c r="AX329" s="37"/>
    </row>
    <row r="330" spans="1:86" s="11" customFormat="1" ht="4.5" customHeight="1" x14ac:dyDescent="0.25">
      <c r="A330" s="29"/>
      <c r="B330" s="20"/>
      <c r="C330" s="20"/>
      <c r="D330" s="20"/>
      <c r="E330" s="20"/>
      <c r="F330" s="20"/>
      <c r="G330" s="65"/>
      <c r="H330" s="20"/>
      <c r="I330" s="20"/>
      <c r="J330" s="20"/>
      <c r="K330" s="20"/>
      <c r="L330" s="20"/>
      <c r="M330" s="20"/>
      <c r="N330" s="65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6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37"/>
      <c r="AY330" s="68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</row>
    <row r="331" spans="1:86" ht="12.75" customHeight="1" x14ac:dyDescent="0.25">
      <c r="A331" s="33" t="s">
        <v>80</v>
      </c>
      <c r="U331" s="15"/>
      <c r="V331" s="15"/>
      <c r="AA331" s="21" t="s">
        <v>169</v>
      </c>
      <c r="AC331" s="50"/>
      <c r="AD331" s="50"/>
      <c r="AE331" s="50"/>
      <c r="AF331" s="54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37">
        <v>1307</v>
      </c>
    </row>
    <row r="332" spans="1:86" ht="12.75" customHeight="1" x14ac:dyDescent="0.25">
      <c r="A332" s="25" t="s">
        <v>174</v>
      </c>
      <c r="U332" s="15"/>
      <c r="V332" s="15"/>
      <c r="AA332" s="15" t="s">
        <v>171</v>
      </c>
      <c r="AC332" s="50"/>
      <c r="AD332" s="50"/>
      <c r="AE332" s="50"/>
      <c r="AF332" s="50" t="s">
        <v>169</v>
      </c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37"/>
    </row>
    <row r="333" spans="1:86" s="2" customFormat="1" ht="12.75" customHeight="1" x14ac:dyDescent="0.25">
      <c r="A333" s="25"/>
      <c r="B333" s="16"/>
      <c r="C333" s="16"/>
      <c r="D333" s="16"/>
      <c r="E333" s="16"/>
      <c r="F333" s="16"/>
      <c r="G333" s="65"/>
      <c r="H333" s="16"/>
      <c r="I333" s="16"/>
      <c r="J333" s="16"/>
      <c r="K333" s="16"/>
      <c r="L333" s="16"/>
      <c r="M333" s="16"/>
      <c r="N333" s="65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>
        <v>3.3</v>
      </c>
      <c r="AB333" s="65"/>
      <c r="AC333" s="54"/>
      <c r="AD333" s="54"/>
      <c r="AE333" s="54"/>
      <c r="AF333" s="54">
        <v>3.9</v>
      </c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37"/>
      <c r="AY333" s="68"/>
    </row>
    <row r="334" spans="1:86" s="11" customFormat="1" ht="4.5" customHeight="1" x14ac:dyDescent="0.25">
      <c r="A334" s="29"/>
      <c r="B334" s="20"/>
      <c r="C334" s="20"/>
      <c r="D334" s="20"/>
      <c r="E334" s="20"/>
      <c r="F334" s="20"/>
      <c r="G334" s="65"/>
      <c r="H334" s="20"/>
      <c r="I334" s="20"/>
      <c r="J334" s="20"/>
      <c r="K334" s="20"/>
      <c r="L334" s="20"/>
      <c r="M334" s="20"/>
      <c r="N334" s="65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6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37"/>
      <c r="AY334" s="68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</row>
    <row r="335" spans="1:86" ht="12.75" customHeight="1" x14ac:dyDescent="0.25">
      <c r="A335" s="33" t="s">
        <v>81</v>
      </c>
      <c r="I335" s="15" t="s">
        <v>169</v>
      </c>
      <c r="U335" s="15"/>
      <c r="V335" s="15"/>
      <c r="W335" s="21" t="s">
        <v>172</v>
      </c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 t="s">
        <v>172</v>
      </c>
      <c r="AV335" s="50"/>
      <c r="AW335" s="50"/>
      <c r="AX335" s="37">
        <v>1324</v>
      </c>
    </row>
    <row r="336" spans="1:86" ht="12.75" customHeight="1" x14ac:dyDescent="0.25">
      <c r="A336" s="25" t="s">
        <v>174</v>
      </c>
      <c r="I336" s="15" t="s">
        <v>171</v>
      </c>
      <c r="M336" s="15" t="s">
        <v>171</v>
      </c>
      <c r="U336" s="15"/>
      <c r="V336" s="15"/>
      <c r="W336" s="15" t="s">
        <v>172</v>
      </c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37"/>
    </row>
    <row r="337" spans="1:86" s="2" customFormat="1" ht="12.75" customHeight="1" x14ac:dyDescent="0.25">
      <c r="A337" s="25"/>
      <c r="B337" s="16"/>
      <c r="C337" s="16"/>
      <c r="D337" s="16"/>
      <c r="E337" s="16"/>
      <c r="F337" s="16"/>
      <c r="G337" s="65"/>
      <c r="H337" s="16"/>
      <c r="I337" s="19">
        <v>11</v>
      </c>
      <c r="J337" s="16"/>
      <c r="K337" s="16"/>
      <c r="L337" s="16"/>
      <c r="M337" s="16">
        <v>0.6</v>
      </c>
      <c r="N337" s="65"/>
      <c r="O337" s="16"/>
      <c r="P337" s="16"/>
      <c r="Q337" s="16"/>
      <c r="R337" s="16"/>
      <c r="S337" s="16"/>
      <c r="T337" s="16"/>
      <c r="U337" s="16"/>
      <c r="V337" s="16"/>
      <c r="W337" s="19">
        <v>10</v>
      </c>
      <c r="X337" s="16"/>
      <c r="Y337" s="16"/>
      <c r="Z337" s="16"/>
      <c r="AA337" s="16"/>
      <c r="AB337" s="65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37"/>
      <c r="AY337" s="68"/>
    </row>
    <row r="338" spans="1:86" s="11" customFormat="1" ht="4.5" customHeight="1" x14ac:dyDescent="0.25">
      <c r="A338" s="29"/>
      <c r="B338" s="20"/>
      <c r="C338" s="20"/>
      <c r="D338" s="20"/>
      <c r="E338" s="20"/>
      <c r="F338" s="20"/>
      <c r="G338" s="65"/>
      <c r="H338" s="20"/>
      <c r="I338" s="20"/>
      <c r="J338" s="20"/>
      <c r="K338" s="20"/>
      <c r="L338" s="20"/>
      <c r="M338" s="20"/>
      <c r="N338" s="65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6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37"/>
      <c r="AY338" s="68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</row>
    <row r="339" spans="1:86" ht="12.75" customHeight="1" x14ac:dyDescent="0.25">
      <c r="A339" s="33" t="s">
        <v>82</v>
      </c>
      <c r="I339" s="21" t="s">
        <v>169</v>
      </c>
      <c r="L339" s="15" t="s">
        <v>169</v>
      </c>
      <c r="U339" s="15"/>
      <c r="V339" s="15"/>
      <c r="W339" s="15" t="s">
        <v>169</v>
      </c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 t="s">
        <v>170</v>
      </c>
      <c r="AO339" s="50"/>
      <c r="AP339" s="53" t="s">
        <v>169</v>
      </c>
      <c r="AQ339" s="50"/>
      <c r="AR339" s="50"/>
      <c r="AS339" s="50"/>
      <c r="AT339" s="50" t="s">
        <v>169</v>
      </c>
      <c r="AU339" s="53" t="s">
        <v>169</v>
      </c>
      <c r="AV339" s="50"/>
      <c r="AW339" s="50"/>
      <c r="AX339" s="37">
        <v>1435</v>
      </c>
      <c r="AY339" s="68">
        <v>4.4400000000000004</v>
      </c>
    </row>
    <row r="340" spans="1:86" ht="12.75" customHeight="1" x14ac:dyDescent="0.25">
      <c r="A340" s="25" t="s">
        <v>173</v>
      </c>
      <c r="I340" s="15" t="s">
        <v>172</v>
      </c>
      <c r="L340" s="15" t="s">
        <v>169</v>
      </c>
      <c r="U340" s="15"/>
      <c r="V340" s="15"/>
      <c r="W340" s="15" t="s">
        <v>171</v>
      </c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 t="s">
        <v>171</v>
      </c>
      <c r="AO340" s="50"/>
      <c r="AP340" s="50" t="s">
        <v>171</v>
      </c>
      <c r="AQ340" s="50"/>
      <c r="AR340" s="50"/>
      <c r="AS340" s="50"/>
      <c r="AT340" s="50" t="s">
        <v>172</v>
      </c>
      <c r="AU340" s="50" t="s">
        <v>172</v>
      </c>
      <c r="AV340" s="50"/>
      <c r="AW340" s="50"/>
      <c r="AX340" s="37"/>
    </row>
    <row r="341" spans="1:86" s="2" customFormat="1" ht="12.75" customHeight="1" x14ac:dyDescent="0.25">
      <c r="A341" s="25"/>
      <c r="B341" s="16"/>
      <c r="C341" s="16"/>
      <c r="D341" s="16"/>
      <c r="E341" s="16"/>
      <c r="F341" s="19"/>
      <c r="G341" s="61"/>
      <c r="H341" s="16"/>
      <c r="I341" s="19">
        <v>28</v>
      </c>
      <c r="J341" s="16"/>
      <c r="K341" s="16"/>
      <c r="L341" s="16">
        <v>1.4</v>
      </c>
      <c r="M341" s="16"/>
      <c r="N341" s="65"/>
      <c r="O341" s="16"/>
      <c r="P341" s="16"/>
      <c r="Q341" s="16"/>
      <c r="R341" s="16"/>
      <c r="S341" s="16"/>
      <c r="T341" s="16"/>
      <c r="U341" s="16"/>
      <c r="V341" s="16"/>
      <c r="W341" s="16">
        <v>0.6</v>
      </c>
      <c r="X341" s="16"/>
      <c r="Y341" s="16"/>
      <c r="Z341" s="16"/>
      <c r="AA341" s="16"/>
      <c r="AB341" s="65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>
        <v>5.5</v>
      </c>
      <c r="AO341" s="54"/>
      <c r="AP341" s="54">
        <v>18</v>
      </c>
      <c r="AQ341" s="54"/>
      <c r="AR341" s="54"/>
      <c r="AS341" s="54"/>
      <c r="AT341" s="40">
        <v>170</v>
      </c>
      <c r="AU341" s="40">
        <v>345</v>
      </c>
      <c r="AV341" s="54"/>
      <c r="AW341" s="54"/>
      <c r="AX341" s="37"/>
      <c r="AY341" s="68"/>
    </row>
    <row r="342" spans="1:86" s="11" customFormat="1" ht="3.75" customHeight="1" x14ac:dyDescent="0.25">
      <c r="A342" s="29"/>
      <c r="B342" s="20"/>
      <c r="C342" s="20"/>
      <c r="D342" s="20"/>
      <c r="E342" s="20"/>
      <c r="F342" s="20"/>
      <c r="G342" s="65"/>
      <c r="H342" s="20"/>
      <c r="I342" s="20"/>
      <c r="J342" s="20"/>
      <c r="K342" s="20"/>
      <c r="L342" s="20"/>
      <c r="M342" s="20"/>
      <c r="N342" s="65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6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37"/>
      <c r="AY342" s="68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</row>
    <row r="343" spans="1:86" ht="12.75" customHeight="1" x14ac:dyDescent="0.25">
      <c r="A343" s="25" t="s">
        <v>83</v>
      </c>
      <c r="I343" s="15" t="s">
        <v>171</v>
      </c>
      <c r="U343" s="15"/>
      <c r="V343" s="15"/>
      <c r="AC343" s="50"/>
      <c r="AD343" s="50"/>
      <c r="AE343" s="50"/>
      <c r="AF343" s="50"/>
      <c r="AG343" s="50"/>
      <c r="AH343" s="50"/>
      <c r="AI343" s="50"/>
      <c r="AJ343" s="50"/>
      <c r="AK343" s="50" t="s">
        <v>169</v>
      </c>
      <c r="AL343" s="50"/>
      <c r="AM343" s="53" t="s">
        <v>169</v>
      </c>
      <c r="AN343" s="50"/>
      <c r="AO343" s="50" t="s">
        <v>170</v>
      </c>
      <c r="AP343" s="50"/>
      <c r="AQ343" s="50"/>
      <c r="AR343" s="50"/>
      <c r="AS343" s="50"/>
      <c r="AT343" s="50"/>
      <c r="AU343" s="50"/>
      <c r="AV343" s="50"/>
      <c r="AW343" s="50"/>
      <c r="AX343" s="37">
        <v>984</v>
      </c>
      <c r="AY343" s="68">
        <v>4.7699999999999996</v>
      </c>
    </row>
    <row r="344" spans="1:86" ht="12.75" customHeight="1" x14ac:dyDescent="0.25">
      <c r="A344" s="25" t="s">
        <v>183</v>
      </c>
      <c r="I344" s="15" t="s">
        <v>171</v>
      </c>
      <c r="K344" s="15" t="s">
        <v>171</v>
      </c>
      <c r="U344" s="15"/>
      <c r="V344" s="15"/>
      <c r="AC344" s="50"/>
      <c r="AD344" s="50"/>
      <c r="AE344" s="50"/>
      <c r="AF344" s="50"/>
      <c r="AG344" s="50"/>
      <c r="AH344" s="50"/>
      <c r="AI344" s="50"/>
      <c r="AJ344" s="50"/>
      <c r="AK344" s="50" t="s">
        <v>171</v>
      </c>
      <c r="AL344" s="50"/>
      <c r="AM344" s="50" t="s">
        <v>171</v>
      </c>
      <c r="AN344" s="50" t="s">
        <v>171</v>
      </c>
      <c r="AO344" s="50" t="s">
        <v>171</v>
      </c>
      <c r="AP344" s="50"/>
      <c r="AQ344" s="50"/>
      <c r="AR344" s="50" t="s">
        <v>171</v>
      </c>
      <c r="AS344" s="50"/>
      <c r="AT344" s="50"/>
      <c r="AU344" s="50"/>
      <c r="AV344" s="50"/>
      <c r="AW344" s="50"/>
      <c r="AX344" s="37"/>
    </row>
    <row r="345" spans="1:86" s="2" customFormat="1" ht="12.75" customHeight="1" x14ac:dyDescent="0.25">
      <c r="A345" s="25"/>
      <c r="B345" s="16"/>
      <c r="C345" s="16"/>
      <c r="D345" s="16"/>
      <c r="E345" s="16"/>
      <c r="F345" s="16"/>
      <c r="G345" s="65"/>
      <c r="H345" s="16"/>
      <c r="I345" s="19">
        <v>0</v>
      </c>
      <c r="J345" s="16"/>
      <c r="K345" s="16">
        <v>1.2</v>
      </c>
      <c r="L345" s="16"/>
      <c r="M345" s="16"/>
      <c r="N345" s="65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5"/>
      <c r="AC345" s="54"/>
      <c r="AD345" s="54"/>
      <c r="AE345" s="54"/>
      <c r="AF345" s="54"/>
      <c r="AG345" s="54"/>
      <c r="AH345" s="54"/>
      <c r="AI345" s="54"/>
      <c r="AJ345" s="54"/>
      <c r="AK345" s="40">
        <v>214</v>
      </c>
      <c r="AL345" s="54"/>
      <c r="AM345" s="40">
        <v>743</v>
      </c>
      <c r="AN345" s="54">
        <v>0</v>
      </c>
      <c r="AO345" s="40">
        <v>403</v>
      </c>
      <c r="AP345" s="54"/>
      <c r="AQ345" s="54"/>
      <c r="AR345" s="54">
        <v>1</v>
      </c>
      <c r="AS345" s="54"/>
      <c r="AT345" s="54"/>
      <c r="AU345" s="54"/>
      <c r="AV345" s="54"/>
      <c r="AW345" s="54"/>
      <c r="AX345" s="37"/>
      <c r="AY345" s="68"/>
    </row>
    <row r="346" spans="1:86" s="11" customFormat="1" ht="4.5" customHeight="1" x14ac:dyDescent="0.25">
      <c r="A346" s="29"/>
      <c r="B346" s="20"/>
      <c r="C346" s="20"/>
      <c r="D346" s="20"/>
      <c r="E346" s="20"/>
      <c r="F346" s="20"/>
      <c r="G346" s="65"/>
      <c r="H346" s="20"/>
      <c r="I346" s="20"/>
      <c r="J346" s="20"/>
      <c r="K346" s="20"/>
      <c r="L346" s="20"/>
      <c r="M346" s="20"/>
      <c r="N346" s="65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6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37"/>
      <c r="AY346" s="68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</row>
    <row r="347" spans="1:86" ht="12.75" customHeight="1" x14ac:dyDescent="0.25">
      <c r="A347" s="33" t="s">
        <v>84</v>
      </c>
      <c r="U347" s="15"/>
      <c r="V347" s="15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3" t="s">
        <v>172</v>
      </c>
      <c r="AR347" s="50"/>
      <c r="AS347" s="50"/>
      <c r="AT347" s="50"/>
      <c r="AU347" s="50"/>
      <c r="AV347" s="50"/>
      <c r="AW347" s="50"/>
      <c r="AX347" s="37" t="s">
        <v>199</v>
      </c>
    </row>
    <row r="348" spans="1:86" ht="12.75" customHeight="1" x14ac:dyDescent="0.25">
      <c r="A348" s="25" t="s">
        <v>176</v>
      </c>
      <c r="U348" s="15"/>
      <c r="V348" s="15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 t="s">
        <v>172</v>
      </c>
      <c r="AR348" s="50"/>
      <c r="AS348" s="50"/>
      <c r="AT348" s="50"/>
      <c r="AU348" s="50"/>
      <c r="AV348" s="50"/>
      <c r="AW348" s="50"/>
      <c r="AX348" s="37"/>
    </row>
    <row r="349" spans="1:86" ht="12.75" customHeight="1" x14ac:dyDescent="0.25">
      <c r="A349" s="25"/>
      <c r="U349" s="15"/>
      <c r="V349" s="15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40">
        <v>244</v>
      </c>
      <c r="AR349" s="54"/>
      <c r="AS349" s="54"/>
      <c r="AT349" s="54"/>
      <c r="AU349" s="54"/>
      <c r="AV349" s="54"/>
      <c r="AW349" s="54"/>
      <c r="AX349" s="37"/>
    </row>
    <row r="350" spans="1:86" s="11" customFormat="1" ht="4.5" customHeight="1" x14ac:dyDescent="0.25">
      <c r="A350" s="29"/>
      <c r="B350" s="20"/>
      <c r="C350" s="20"/>
      <c r="D350" s="20"/>
      <c r="E350" s="20"/>
      <c r="F350" s="20"/>
      <c r="G350" s="65"/>
      <c r="H350" s="20"/>
      <c r="I350" s="20"/>
      <c r="J350" s="20"/>
      <c r="K350" s="20"/>
      <c r="L350" s="20"/>
      <c r="M350" s="20"/>
      <c r="N350" s="65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6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37"/>
      <c r="AY350" s="68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</row>
    <row r="351" spans="1:86" ht="12.75" customHeight="1" x14ac:dyDescent="0.25">
      <c r="A351" s="33" t="s">
        <v>85</v>
      </c>
      <c r="U351" s="15"/>
      <c r="V351" s="15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 t="s">
        <v>169</v>
      </c>
      <c r="AV351" s="50"/>
      <c r="AW351" s="50"/>
      <c r="AX351" s="37" t="s">
        <v>199</v>
      </c>
    </row>
    <row r="352" spans="1:86" ht="12.75" customHeight="1" x14ac:dyDescent="0.25">
      <c r="A352" s="25" t="s">
        <v>174</v>
      </c>
      <c r="I352" s="15" t="s">
        <v>171</v>
      </c>
      <c r="U352" s="15"/>
      <c r="V352" s="15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 t="s">
        <v>171</v>
      </c>
      <c r="AQ352" s="50"/>
      <c r="AR352" s="50"/>
      <c r="AS352" s="50"/>
      <c r="AT352" s="50"/>
      <c r="AU352" s="50" t="s">
        <v>171</v>
      </c>
      <c r="AV352" s="50"/>
      <c r="AW352" s="50"/>
      <c r="AX352" s="37"/>
    </row>
    <row r="353" spans="1:86" s="2" customFormat="1" ht="12.75" customHeight="1" x14ac:dyDescent="0.25">
      <c r="A353" s="25"/>
      <c r="B353" s="16"/>
      <c r="C353" s="16"/>
      <c r="D353" s="16"/>
      <c r="E353" s="16"/>
      <c r="F353" s="16"/>
      <c r="G353" s="65"/>
      <c r="H353" s="16"/>
      <c r="I353" s="16">
        <v>3.6</v>
      </c>
      <c r="J353" s="16"/>
      <c r="K353" s="16"/>
      <c r="L353" s="16"/>
      <c r="M353" s="16"/>
      <c r="N353" s="65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65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>
        <v>0.4</v>
      </c>
      <c r="AQ353" s="54"/>
      <c r="AR353" s="54"/>
      <c r="AS353" s="54"/>
      <c r="AT353" s="54"/>
      <c r="AU353" s="54">
        <v>36</v>
      </c>
      <c r="AV353" s="54"/>
      <c r="AW353" s="54"/>
      <c r="AX353" s="37"/>
      <c r="AY353" s="68"/>
    </row>
    <row r="354" spans="1:86" s="11" customFormat="1" ht="4.5" customHeight="1" x14ac:dyDescent="0.25">
      <c r="A354" s="29"/>
      <c r="B354" s="20"/>
      <c r="C354" s="20"/>
      <c r="D354" s="20"/>
      <c r="E354" s="20"/>
      <c r="F354" s="20"/>
      <c r="G354" s="65"/>
      <c r="H354" s="20"/>
      <c r="I354" s="20"/>
      <c r="J354" s="20"/>
      <c r="K354" s="20"/>
      <c r="L354" s="20"/>
      <c r="M354" s="20"/>
      <c r="N354" s="65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6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37"/>
      <c r="AY354" s="68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</row>
    <row r="355" spans="1:86" ht="12.75" customHeight="1" x14ac:dyDescent="0.25">
      <c r="A355" s="33" t="s">
        <v>86</v>
      </c>
      <c r="I355" s="15" t="s">
        <v>171</v>
      </c>
      <c r="L355" s="15" t="s">
        <v>171</v>
      </c>
      <c r="U355" s="15"/>
      <c r="V355" s="15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37">
        <v>1346</v>
      </c>
    </row>
    <row r="356" spans="1:86" ht="12.75" customHeight="1" x14ac:dyDescent="0.25">
      <c r="A356" s="25" t="s">
        <v>184</v>
      </c>
      <c r="I356" s="15" t="s">
        <v>171</v>
      </c>
      <c r="L356" s="15" t="s">
        <v>171</v>
      </c>
      <c r="U356" s="15"/>
      <c r="V356" s="15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 t="s">
        <v>171</v>
      </c>
      <c r="AQ356" s="50"/>
      <c r="AR356" s="50"/>
      <c r="AS356" s="50"/>
      <c r="AT356" s="50"/>
      <c r="AU356" s="50"/>
      <c r="AV356" s="50"/>
      <c r="AW356" s="50"/>
      <c r="AX356" s="37"/>
    </row>
    <row r="357" spans="1:86" s="2" customFormat="1" ht="12.75" customHeight="1" x14ac:dyDescent="0.25">
      <c r="A357" s="25"/>
      <c r="B357" s="16"/>
      <c r="C357" s="16"/>
      <c r="D357" s="16"/>
      <c r="E357" s="16"/>
      <c r="F357" s="16"/>
      <c r="G357" s="65"/>
      <c r="H357" s="16"/>
      <c r="I357" s="19">
        <v>17</v>
      </c>
      <c r="J357" s="16"/>
      <c r="K357" s="16"/>
      <c r="L357" s="16">
        <v>0.7</v>
      </c>
      <c r="M357" s="16"/>
      <c r="N357" s="65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65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>
        <v>10</v>
      </c>
      <c r="AQ357" s="54"/>
      <c r="AR357" s="54"/>
      <c r="AS357" s="54"/>
      <c r="AT357" s="54"/>
      <c r="AU357" s="54"/>
      <c r="AV357" s="54"/>
      <c r="AW357" s="54"/>
      <c r="AX357" s="37"/>
      <c r="AY357" s="68"/>
    </row>
    <row r="358" spans="1:86" s="11" customFormat="1" ht="3.75" customHeight="1" x14ac:dyDescent="0.25">
      <c r="A358" s="29"/>
      <c r="B358" s="20"/>
      <c r="C358" s="20"/>
      <c r="D358" s="20"/>
      <c r="E358" s="20"/>
      <c r="F358" s="20"/>
      <c r="G358" s="65"/>
      <c r="H358" s="20"/>
      <c r="I358" s="20"/>
      <c r="J358" s="20"/>
      <c r="K358" s="20"/>
      <c r="L358" s="20"/>
      <c r="M358" s="20"/>
      <c r="N358" s="65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6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37"/>
      <c r="AY358" s="68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</row>
    <row r="359" spans="1:86" ht="12.75" customHeight="1" x14ac:dyDescent="0.25">
      <c r="A359" s="33" t="s">
        <v>87</v>
      </c>
      <c r="E359" s="16"/>
      <c r="H359" s="15" t="s">
        <v>169</v>
      </c>
      <c r="L359" s="21" t="s">
        <v>169</v>
      </c>
      <c r="R359" s="15" t="s">
        <v>169</v>
      </c>
      <c r="T359" s="16"/>
      <c r="U359" s="15"/>
      <c r="V359" s="15"/>
      <c r="AC359" s="50"/>
      <c r="AD359" s="50"/>
      <c r="AE359" s="50"/>
      <c r="AF359" s="50"/>
      <c r="AG359" s="54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37">
        <v>1234</v>
      </c>
    </row>
    <row r="360" spans="1:86" ht="12.75" customHeight="1" x14ac:dyDescent="0.25">
      <c r="A360" s="25" t="s">
        <v>174</v>
      </c>
      <c r="E360" s="15" t="s">
        <v>169</v>
      </c>
      <c r="H360" s="15" t="s">
        <v>172</v>
      </c>
      <c r="I360" s="15" t="s">
        <v>171</v>
      </c>
      <c r="L360" s="15" t="s">
        <v>171</v>
      </c>
      <c r="T360" s="15" t="s">
        <v>169</v>
      </c>
      <c r="U360" s="15"/>
      <c r="V360" s="15"/>
      <c r="W360" s="15" t="s">
        <v>171</v>
      </c>
      <c r="AC360" s="50"/>
      <c r="AD360" s="50"/>
      <c r="AE360" s="50"/>
      <c r="AF360" s="50"/>
      <c r="AG360" s="50" t="s">
        <v>171</v>
      </c>
      <c r="AH360" s="50"/>
      <c r="AI360" s="50"/>
      <c r="AJ360" s="50"/>
      <c r="AK360" s="50"/>
      <c r="AL360" s="50"/>
      <c r="AM360" s="50"/>
      <c r="AN360" s="50"/>
      <c r="AO360" s="50"/>
      <c r="AP360" s="50"/>
      <c r="AQ360" s="50" t="s">
        <v>171</v>
      </c>
      <c r="AR360" s="50"/>
      <c r="AS360" s="50"/>
      <c r="AT360" s="50"/>
      <c r="AU360" s="50"/>
      <c r="AV360" s="50"/>
      <c r="AW360" s="50"/>
      <c r="AX360" s="37"/>
    </row>
    <row r="361" spans="1:86" s="2" customFormat="1" ht="12.75" customHeight="1" x14ac:dyDescent="0.25">
      <c r="A361" s="25"/>
      <c r="B361" s="16"/>
      <c r="C361" s="16"/>
      <c r="D361" s="16"/>
      <c r="E361" s="19">
        <v>14</v>
      </c>
      <c r="F361" s="16"/>
      <c r="G361" s="65"/>
      <c r="H361" s="16">
        <v>4.9000000000000004</v>
      </c>
      <c r="I361" s="16">
        <v>0.06</v>
      </c>
      <c r="J361" s="16"/>
      <c r="K361" s="16"/>
      <c r="L361" s="19">
        <v>24</v>
      </c>
      <c r="M361" s="16"/>
      <c r="N361" s="65"/>
      <c r="O361" s="16"/>
      <c r="P361" s="16"/>
      <c r="Q361" s="16"/>
      <c r="R361" s="16"/>
      <c r="S361" s="16"/>
      <c r="T361" s="19">
        <v>117</v>
      </c>
      <c r="U361" s="16"/>
      <c r="V361" s="16"/>
      <c r="W361" s="16">
        <v>0.4</v>
      </c>
      <c r="X361" s="16"/>
      <c r="Y361" s="16"/>
      <c r="Z361" s="16"/>
      <c r="AA361" s="16"/>
      <c r="AB361" s="65"/>
      <c r="AC361" s="54"/>
      <c r="AD361" s="54"/>
      <c r="AE361" s="54"/>
      <c r="AF361" s="54"/>
      <c r="AG361" s="54">
        <v>7.2</v>
      </c>
      <c r="AH361" s="54"/>
      <c r="AI361" s="54"/>
      <c r="AJ361" s="54"/>
      <c r="AK361" s="54"/>
      <c r="AL361" s="54"/>
      <c r="AM361" s="54"/>
      <c r="AN361" s="54"/>
      <c r="AO361" s="54"/>
      <c r="AP361" s="54"/>
      <c r="AQ361" s="54">
        <v>1.2</v>
      </c>
      <c r="AR361" s="54"/>
      <c r="AS361" s="54"/>
      <c r="AT361" s="54"/>
      <c r="AU361" s="54"/>
      <c r="AV361" s="54"/>
      <c r="AW361" s="54"/>
      <c r="AX361" s="37"/>
      <c r="AY361" s="68"/>
    </row>
    <row r="362" spans="1:86" s="11" customFormat="1" ht="4.5" customHeight="1" x14ac:dyDescent="0.25">
      <c r="A362" s="29"/>
      <c r="B362" s="20"/>
      <c r="C362" s="20"/>
      <c r="D362" s="20"/>
      <c r="E362" s="20"/>
      <c r="F362" s="20"/>
      <c r="G362" s="65"/>
      <c r="H362" s="20"/>
      <c r="I362" s="20"/>
      <c r="J362" s="20"/>
      <c r="K362" s="20"/>
      <c r="L362" s="20"/>
      <c r="M362" s="20"/>
      <c r="N362" s="65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6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37"/>
      <c r="AY362" s="68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</row>
    <row r="363" spans="1:86" ht="12.75" customHeight="1" x14ac:dyDescent="0.25">
      <c r="A363" s="25" t="s">
        <v>88</v>
      </c>
      <c r="U363" s="15"/>
      <c r="V363" s="15"/>
      <c r="AA363" s="15" t="s">
        <v>170</v>
      </c>
      <c r="AC363" s="50"/>
      <c r="AD363" s="50"/>
      <c r="AE363" s="50"/>
      <c r="AF363" s="54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 t="s">
        <v>171</v>
      </c>
      <c r="AQ363" s="53" t="s">
        <v>169</v>
      </c>
      <c r="AR363" s="50"/>
      <c r="AS363" s="50"/>
      <c r="AT363" s="50"/>
      <c r="AU363" s="50"/>
      <c r="AV363" s="50"/>
      <c r="AW363" s="50"/>
      <c r="AX363" s="37">
        <v>1595</v>
      </c>
    </row>
    <row r="364" spans="1:86" ht="12.75" customHeight="1" x14ac:dyDescent="0.25">
      <c r="A364" s="25" t="s">
        <v>174</v>
      </c>
      <c r="U364" s="15"/>
      <c r="V364" s="15"/>
      <c r="AC364" s="50"/>
      <c r="AD364" s="50"/>
      <c r="AE364" s="50"/>
      <c r="AF364" s="50" t="s">
        <v>171</v>
      </c>
      <c r="AG364" s="50"/>
      <c r="AH364" s="50"/>
      <c r="AI364" s="50" t="s">
        <v>171</v>
      </c>
      <c r="AJ364" s="50"/>
      <c r="AK364" s="50"/>
      <c r="AL364" s="50"/>
      <c r="AM364" s="50"/>
      <c r="AN364" s="50"/>
      <c r="AO364" s="50"/>
      <c r="AP364" s="50" t="s">
        <v>171</v>
      </c>
      <c r="AQ364" s="50" t="s">
        <v>171</v>
      </c>
      <c r="AR364" s="50"/>
      <c r="AS364" s="50"/>
      <c r="AT364" s="50"/>
      <c r="AU364" s="50"/>
      <c r="AV364" s="50"/>
      <c r="AW364" s="50"/>
      <c r="AX364" s="37"/>
    </row>
    <row r="365" spans="1:86" ht="12.75" customHeight="1" x14ac:dyDescent="0.25">
      <c r="A365" s="25"/>
      <c r="U365" s="15"/>
      <c r="V365" s="15"/>
      <c r="AC365" s="54"/>
      <c r="AD365" s="54"/>
      <c r="AE365" s="54"/>
      <c r="AF365" s="54">
        <v>1.4</v>
      </c>
      <c r="AG365" s="54"/>
      <c r="AH365" s="54"/>
      <c r="AI365" s="54">
        <v>3.3</v>
      </c>
      <c r="AJ365" s="54"/>
      <c r="AK365" s="54"/>
      <c r="AL365" s="54"/>
      <c r="AM365" s="54"/>
      <c r="AN365" s="54"/>
      <c r="AO365" s="54"/>
      <c r="AP365" s="54">
        <v>11</v>
      </c>
      <c r="AQ365" s="54">
        <v>49.4</v>
      </c>
      <c r="AR365" s="54"/>
      <c r="AS365" s="54"/>
      <c r="AT365" s="54"/>
      <c r="AU365" s="54"/>
      <c r="AV365" s="54"/>
      <c r="AW365" s="54"/>
      <c r="AX365" s="37"/>
    </row>
    <row r="366" spans="1:86" s="11" customFormat="1" ht="4.5" customHeight="1" x14ac:dyDescent="0.25">
      <c r="A366" s="29"/>
      <c r="B366" s="20"/>
      <c r="C366" s="20"/>
      <c r="D366" s="20"/>
      <c r="E366" s="20"/>
      <c r="F366" s="20"/>
      <c r="G366" s="65"/>
      <c r="H366" s="20"/>
      <c r="I366" s="20"/>
      <c r="J366" s="20"/>
      <c r="K366" s="20"/>
      <c r="L366" s="20"/>
      <c r="M366" s="20"/>
      <c r="N366" s="65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6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37"/>
      <c r="AY366" s="68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</row>
    <row r="367" spans="1:86" ht="12.75" customHeight="1" x14ac:dyDescent="0.25">
      <c r="A367" s="33" t="s">
        <v>89</v>
      </c>
      <c r="I367" s="15" t="s">
        <v>169</v>
      </c>
      <c r="L367" s="15" t="s">
        <v>169</v>
      </c>
      <c r="U367" s="15"/>
      <c r="V367" s="15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3" t="s">
        <v>172</v>
      </c>
      <c r="AO367" s="50"/>
      <c r="AP367" s="50" t="s">
        <v>172</v>
      </c>
      <c r="AQ367" s="50"/>
      <c r="AR367" s="50"/>
      <c r="AS367" s="50"/>
      <c r="AT367" s="50"/>
      <c r="AU367" s="50" t="s">
        <v>172</v>
      </c>
      <c r="AV367" s="50"/>
      <c r="AW367" s="50"/>
      <c r="AX367" s="37">
        <v>1132</v>
      </c>
      <c r="AY367" s="68">
        <v>6.75</v>
      </c>
    </row>
    <row r="368" spans="1:86" ht="12.75" customHeight="1" x14ac:dyDescent="0.25">
      <c r="A368" s="25" t="s">
        <v>174</v>
      </c>
      <c r="I368" s="15" t="s">
        <v>169</v>
      </c>
      <c r="L368" s="15" t="s">
        <v>171</v>
      </c>
      <c r="M368" s="15" t="s">
        <v>171</v>
      </c>
      <c r="U368" s="15"/>
      <c r="V368" s="15"/>
      <c r="W368" s="15" t="s">
        <v>171</v>
      </c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 t="s">
        <v>169</v>
      </c>
      <c r="AO368" s="50"/>
      <c r="AP368" s="50" t="s">
        <v>171</v>
      </c>
      <c r="AQ368" s="50"/>
      <c r="AR368" s="50"/>
      <c r="AS368" s="50"/>
      <c r="AT368" s="50"/>
      <c r="AU368" s="50" t="s">
        <v>171</v>
      </c>
      <c r="AV368" s="50"/>
      <c r="AW368" s="50"/>
      <c r="AX368" s="37"/>
    </row>
    <row r="369" spans="1:86" s="2" customFormat="1" ht="12.75" customHeight="1" x14ac:dyDescent="0.25">
      <c r="A369" s="25"/>
      <c r="B369" s="16"/>
      <c r="C369" s="16"/>
      <c r="D369" s="16"/>
      <c r="E369" s="16"/>
      <c r="F369" s="16"/>
      <c r="G369" s="65"/>
      <c r="H369" s="16"/>
      <c r="I369" s="19">
        <v>170</v>
      </c>
      <c r="J369" s="16"/>
      <c r="K369" s="16"/>
      <c r="L369" s="16">
        <v>0.1</v>
      </c>
      <c r="M369" s="16">
        <v>0.8</v>
      </c>
      <c r="N369" s="65"/>
      <c r="O369" s="16"/>
      <c r="P369" s="16"/>
      <c r="Q369" s="16"/>
      <c r="R369" s="16"/>
      <c r="S369" s="16"/>
      <c r="T369" s="16"/>
      <c r="U369" s="16"/>
      <c r="V369" s="16"/>
      <c r="W369" s="16">
        <v>3.2</v>
      </c>
      <c r="X369" s="16"/>
      <c r="Y369" s="16"/>
      <c r="Z369" s="16"/>
      <c r="AA369" s="16"/>
      <c r="AB369" s="65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>
        <v>0.1</v>
      </c>
      <c r="AO369" s="54"/>
      <c r="AP369" s="54">
        <v>35</v>
      </c>
      <c r="AQ369" s="54"/>
      <c r="AR369" s="54"/>
      <c r="AS369" s="54"/>
      <c r="AT369" s="54"/>
      <c r="AU369" s="54">
        <v>17</v>
      </c>
      <c r="AV369" s="54"/>
      <c r="AW369" s="54"/>
      <c r="AX369" s="37"/>
      <c r="AY369" s="68"/>
    </row>
    <row r="370" spans="1:86" s="11" customFormat="1" ht="4.5" customHeight="1" x14ac:dyDescent="0.25">
      <c r="A370" s="29"/>
      <c r="B370" s="20"/>
      <c r="C370" s="20"/>
      <c r="D370" s="20"/>
      <c r="E370" s="20"/>
      <c r="F370" s="20"/>
      <c r="G370" s="65"/>
      <c r="H370" s="20"/>
      <c r="I370" s="20"/>
      <c r="J370" s="20"/>
      <c r="K370" s="20"/>
      <c r="L370" s="20"/>
      <c r="M370" s="20"/>
      <c r="N370" s="65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6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37"/>
      <c r="AY370" s="68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</row>
    <row r="371" spans="1:86" ht="12.75" customHeight="1" x14ac:dyDescent="0.25">
      <c r="A371" s="33" t="s">
        <v>90</v>
      </c>
      <c r="C371" s="16"/>
      <c r="H371" s="16"/>
      <c r="L371" s="15" t="s">
        <v>171</v>
      </c>
      <c r="M371" s="16"/>
      <c r="T371" s="21" t="s">
        <v>172</v>
      </c>
      <c r="U371" s="15" t="s">
        <v>169</v>
      </c>
      <c r="V371" s="15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37">
        <v>1302</v>
      </c>
      <c r="AY371" s="68">
        <v>4.99</v>
      </c>
    </row>
    <row r="372" spans="1:86" ht="12.75" customHeight="1" x14ac:dyDescent="0.25">
      <c r="A372" s="25" t="s">
        <v>174</v>
      </c>
      <c r="C372" s="15" t="s">
        <v>171</v>
      </c>
      <c r="H372" s="15" t="s">
        <v>171</v>
      </c>
      <c r="L372" s="15" t="s">
        <v>171</v>
      </c>
      <c r="M372" s="15" t="s">
        <v>171</v>
      </c>
      <c r="T372" s="15" t="s">
        <v>172</v>
      </c>
      <c r="U372" s="15" t="s">
        <v>169</v>
      </c>
      <c r="V372" s="15"/>
      <c r="AC372" s="50"/>
      <c r="AD372" s="50"/>
      <c r="AE372" s="50"/>
      <c r="AF372" s="50"/>
      <c r="AG372" s="50" t="s">
        <v>171</v>
      </c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37"/>
    </row>
    <row r="373" spans="1:86" s="2" customFormat="1" ht="12.75" customHeight="1" x14ac:dyDescent="0.25">
      <c r="A373" s="25"/>
      <c r="B373" s="16"/>
      <c r="C373" s="16">
        <v>1.6</v>
      </c>
      <c r="D373" s="16"/>
      <c r="E373" s="16"/>
      <c r="F373" s="16"/>
      <c r="G373" s="65"/>
      <c r="H373" s="16">
        <v>0.8</v>
      </c>
      <c r="I373" s="16"/>
      <c r="J373" s="16"/>
      <c r="K373" s="16"/>
      <c r="L373" s="16">
        <v>1.7</v>
      </c>
      <c r="M373" s="16">
        <v>0.4</v>
      </c>
      <c r="N373" s="65"/>
      <c r="O373" s="16"/>
      <c r="P373" s="16"/>
      <c r="Q373" s="16"/>
      <c r="R373" s="16"/>
      <c r="S373" s="16"/>
      <c r="T373" s="19">
        <v>1037</v>
      </c>
      <c r="U373" s="19">
        <v>21</v>
      </c>
      <c r="V373" s="16"/>
      <c r="W373" s="16"/>
      <c r="X373" s="16"/>
      <c r="Y373" s="16"/>
      <c r="Z373" s="16"/>
      <c r="AA373" s="16"/>
      <c r="AB373" s="65"/>
      <c r="AC373" s="54"/>
      <c r="AD373" s="54"/>
      <c r="AE373" s="54"/>
      <c r="AF373" s="54"/>
      <c r="AG373" s="54">
        <v>7.0000000000000007E-2</v>
      </c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37"/>
      <c r="AY373" s="68"/>
    </row>
    <row r="374" spans="1:86" s="11" customFormat="1" ht="4.5" customHeight="1" x14ac:dyDescent="0.25">
      <c r="A374" s="29"/>
      <c r="B374" s="20"/>
      <c r="C374" s="20"/>
      <c r="D374" s="20"/>
      <c r="E374" s="20"/>
      <c r="F374" s="20"/>
      <c r="G374" s="65"/>
      <c r="H374" s="20"/>
      <c r="I374" s="20"/>
      <c r="J374" s="20"/>
      <c r="K374" s="20"/>
      <c r="L374" s="20"/>
      <c r="M374" s="20"/>
      <c r="N374" s="65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6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37"/>
      <c r="AY374" s="68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</row>
    <row r="375" spans="1:86" ht="12.75" customHeight="1" x14ac:dyDescent="0.25">
      <c r="A375" s="33" t="s">
        <v>91</v>
      </c>
      <c r="B375" s="16"/>
      <c r="E375" s="21" t="s">
        <v>169</v>
      </c>
      <c r="F375" s="21" t="s">
        <v>169</v>
      </c>
      <c r="U375" s="15"/>
      <c r="V375" s="15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3" t="s">
        <v>169</v>
      </c>
      <c r="AU375" s="50"/>
      <c r="AV375" s="50"/>
      <c r="AW375" s="50"/>
      <c r="AX375" s="37">
        <v>1441</v>
      </c>
      <c r="AY375" s="68">
        <v>9.9</v>
      </c>
    </row>
    <row r="376" spans="1:86" ht="12.75" customHeight="1" x14ac:dyDescent="0.25">
      <c r="A376" s="25" t="s">
        <v>173</v>
      </c>
      <c r="B376" s="15" t="s">
        <v>169</v>
      </c>
      <c r="E376" s="15" t="s">
        <v>169</v>
      </c>
      <c r="F376" s="15" t="s">
        <v>171</v>
      </c>
      <c r="U376" s="15"/>
      <c r="V376" s="15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 t="s">
        <v>171</v>
      </c>
      <c r="AU376" s="50"/>
      <c r="AV376" s="50"/>
      <c r="AW376" s="50"/>
      <c r="AX376" s="37"/>
    </row>
    <row r="377" spans="1:86" s="2" customFormat="1" ht="12.75" customHeight="1" x14ac:dyDescent="0.25">
      <c r="A377" s="25"/>
      <c r="B377" s="16">
        <v>2</v>
      </c>
      <c r="C377" s="16"/>
      <c r="D377" s="16"/>
      <c r="E377" s="16">
        <v>1.1000000000000001</v>
      </c>
      <c r="F377" s="16">
        <v>0.6</v>
      </c>
      <c r="G377" s="65"/>
      <c r="H377" s="16"/>
      <c r="I377" s="16"/>
      <c r="J377" s="16"/>
      <c r="K377" s="16"/>
      <c r="L377" s="16"/>
      <c r="M377" s="16"/>
      <c r="N377" s="65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65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>
        <v>0.6</v>
      </c>
      <c r="AU377" s="54"/>
      <c r="AV377" s="54"/>
      <c r="AW377" s="54"/>
      <c r="AX377" s="37"/>
      <c r="AY377" s="68"/>
    </row>
    <row r="378" spans="1:86" s="11" customFormat="1" ht="4.5" customHeight="1" x14ac:dyDescent="0.25">
      <c r="A378" s="29"/>
      <c r="B378" s="20"/>
      <c r="C378" s="20"/>
      <c r="D378" s="20"/>
      <c r="E378" s="20"/>
      <c r="F378" s="20"/>
      <c r="G378" s="65"/>
      <c r="H378" s="20"/>
      <c r="I378" s="20"/>
      <c r="J378" s="20"/>
      <c r="K378" s="20"/>
      <c r="L378" s="20"/>
      <c r="M378" s="20"/>
      <c r="N378" s="65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6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37"/>
      <c r="AY378" s="68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</row>
    <row r="379" spans="1:86" ht="12.75" customHeight="1" x14ac:dyDescent="0.25">
      <c r="A379" s="33" t="s">
        <v>92</v>
      </c>
      <c r="M379" s="16"/>
      <c r="U379" s="15"/>
      <c r="V379" s="15"/>
      <c r="AC379" s="50"/>
      <c r="AD379" s="50"/>
      <c r="AE379" s="54"/>
      <c r="AF379" s="50"/>
      <c r="AG379" s="50"/>
      <c r="AH379" s="50"/>
      <c r="AI379" s="54"/>
      <c r="AJ379" s="53" t="s">
        <v>169</v>
      </c>
      <c r="AK379" s="50"/>
      <c r="AL379" s="53" t="s">
        <v>172</v>
      </c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37">
        <v>1398</v>
      </c>
    </row>
    <row r="380" spans="1:86" ht="12.75" customHeight="1" x14ac:dyDescent="0.25">
      <c r="A380" s="25" t="s">
        <v>173</v>
      </c>
      <c r="U380" s="15"/>
      <c r="V380" s="15"/>
      <c r="AC380" s="50"/>
      <c r="AD380" s="50"/>
      <c r="AE380" s="50" t="s">
        <v>171</v>
      </c>
      <c r="AF380" s="50"/>
      <c r="AG380" s="50"/>
      <c r="AH380" s="50"/>
      <c r="AI380" s="50" t="s">
        <v>172</v>
      </c>
      <c r="AJ380" s="50" t="s">
        <v>172</v>
      </c>
      <c r="AK380" s="50"/>
      <c r="AL380" s="50" t="s">
        <v>171</v>
      </c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37"/>
    </row>
    <row r="381" spans="1:86" ht="12.75" customHeight="1" x14ac:dyDescent="0.25">
      <c r="A381" s="25"/>
      <c r="U381" s="15"/>
      <c r="V381" s="15"/>
      <c r="AC381" s="54"/>
      <c r="AD381" s="54"/>
      <c r="AE381" s="54">
        <v>0.01</v>
      </c>
      <c r="AF381" s="54"/>
      <c r="AG381" s="54"/>
      <c r="AH381" s="54"/>
      <c r="AI381" s="54">
        <v>29</v>
      </c>
      <c r="AJ381" s="40">
        <v>163</v>
      </c>
      <c r="AK381" s="54"/>
      <c r="AL381" s="54">
        <v>0.3</v>
      </c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37"/>
    </row>
    <row r="382" spans="1:86" s="11" customFormat="1" ht="4.5" customHeight="1" x14ac:dyDescent="0.25">
      <c r="A382" s="29"/>
      <c r="B382" s="20"/>
      <c r="C382" s="20"/>
      <c r="D382" s="20"/>
      <c r="E382" s="20"/>
      <c r="F382" s="20"/>
      <c r="G382" s="65"/>
      <c r="H382" s="20"/>
      <c r="I382" s="20"/>
      <c r="J382" s="20"/>
      <c r="K382" s="20"/>
      <c r="L382" s="20"/>
      <c r="M382" s="20"/>
      <c r="N382" s="65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6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37"/>
      <c r="AY382" s="68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</row>
    <row r="383" spans="1:86" ht="12.75" customHeight="1" x14ac:dyDescent="0.25">
      <c r="A383" s="33" t="s">
        <v>93</v>
      </c>
      <c r="K383" s="15" t="s">
        <v>169</v>
      </c>
      <c r="O383" s="16"/>
      <c r="Q383" s="21" t="s">
        <v>169</v>
      </c>
      <c r="U383" s="15"/>
      <c r="V383" s="15"/>
      <c r="X383" s="15" t="s">
        <v>169</v>
      </c>
      <c r="AC383" s="50"/>
      <c r="AD383" s="50" t="s">
        <v>170</v>
      </c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 t="s">
        <v>169</v>
      </c>
      <c r="AS383" s="50"/>
      <c r="AT383" s="50"/>
      <c r="AU383" s="50"/>
      <c r="AV383" s="50"/>
      <c r="AW383" s="50"/>
      <c r="AX383" s="37">
        <v>1453</v>
      </c>
    </row>
    <row r="384" spans="1:86" ht="12.75" customHeight="1" x14ac:dyDescent="0.25">
      <c r="A384" s="25" t="s">
        <v>178</v>
      </c>
      <c r="K384" s="15" t="s">
        <v>169</v>
      </c>
      <c r="O384" s="15" t="s">
        <v>169</v>
      </c>
      <c r="Q384" s="15" t="s">
        <v>171</v>
      </c>
      <c r="U384" s="15"/>
      <c r="V384" s="15"/>
      <c r="X384" s="15" t="s">
        <v>169</v>
      </c>
      <c r="AC384" s="50"/>
      <c r="AD384" s="50" t="s">
        <v>171</v>
      </c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 t="s">
        <v>169</v>
      </c>
      <c r="AS384" s="50"/>
      <c r="AT384" s="50"/>
      <c r="AU384" s="50"/>
      <c r="AV384" s="50"/>
      <c r="AW384" s="50"/>
      <c r="AX384" s="37"/>
    </row>
    <row r="385" spans="1:86" s="2" customFormat="1" ht="12.75" customHeight="1" x14ac:dyDescent="0.25">
      <c r="A385" s="25"/>
      <c r="B385" s="16"/>
      <c r="C385" s="16"/>
      <c r="D385" s="16"/>
      <c r="E385" s="16"/>
      <c r="F385" s="16"/>
      <c r="G385" s="65"/>
      <c r="H385" s="16"/>
      <c r="I385" s="16"/>
      <c r="J385" s="16"/>
      <c r="K385" s="19">
        <v>184</v>
      </c>
      <c r="L385" s="16"/>
      <c r="M385" s="16"/>
      <c r="N385" s="65"/>
      <c r="O385" s="19">
        <v>12</v>
      </c>
      <c r="P385" s="16"/>
      <c r="Q385" s="16">
        <v>3</v>
      </c>
      <c r="R385" s="16"/>
      <c r="S385" s="16"/>
      <c r="T385" s="16"/>
      <c r="U385" s="16"/>
      <c r="V385" s="16"/>
      <c r="W385" s="16"/>
      <c r="X385" s="19">
        <v>98</v>
      </c>
      <c r="Y385" s="16"/>
      <c r="Z385" s="16"/>
      <c r="AA385" s="16"/>
      <c r="AB385" s="65"/>
      <c r="AC385" s="54"/>
      <c r="AD385" s="54">
        <v>48</v>
      </c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40">
        <v>144</v>
      </c>
      <c r="AS385" s="54"/>
      <c r="AT385" s="54"/>
      <c r="AU385" s="54"/>
      <c r="AV385" s="54"/>
      <c r="AW385" s="54"/>
      <c r="AX385" s="37"/>
      <c r="AY385" s="68"/>
    </row>
    <row r="386" spans="1:86" s="11" customFormat="1" ht="4.5" customHeight="1" x14ac:dyDescent="0.25">
      <c r="A386" s="29"/>
      <c r="B386" s="20"/>
      <c r="C386" s="20"/>
      <c r="D386" s="20"/>
      <c r="E386" s="20"/>
      <c r="F386" s="20"/>
      <c r="G386" s="65"/>
      <c r="H386" s="20"/>
      <c r="I386" s="20"/>
      <c r="J386" s="20"/>
      <c r="K386" s="20"/>
      <c r="L386" s="20"/>
      <c r="M386" s="20"/>
      <c r="N386" s="65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6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37"/>
      <c r="AY386" s="68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</row>
    <row r="387" spans="1:86" ht="12.75" customHeight="1" x14ac:dyDescent="0.25">
      <c r="A387" s="25" t="s">
        <v>94</v>
      </c>
      <c r="I387" s="16"/>
      <c r="L387" s="15" t="s">
        <v>169</v>
      </c>
      <c r="M387" s="15" t="s">
        <v>169</v>
      </c>
      <c r="T387" s="15" t="s">
        <v>169</v>
      </c>
      <c r="U387" s="15" t="s">
        <v>169</v>
      </c>
      <c r="V387" s="15"/>
      <c r="W387" s="16"/>
      <c r="Z387" s="21" t="s">
        <v>172</v>
      </c>
      <c r="AC387" s="50"/>
      <c r="AD387" s="50"/>
      <c r="AE387" s="50"/>
      <c r="AF387" s="50"/>
      <c r="AG387" s="50"/>
      <c r="AH387" s="50"/>
      <c r="AI387" s="54"/>
      <c r="AJ387" s="54"/>
      <c r="AK387" s="50"/>
      <c r="AL387" s="50"/>
      <c r="AM387" s="50"/>
      <c r="AN387" s="50"/>
      <c r="AO387" s="50"/>
      <c r="AP387" s="50"/>
      <c r="AQ387" s="53" t="s">
        <v>172</v>
      </c>
      <c r="AR387" s="50"/>
      <c r="AS387" s="50"/>
      <c r="AT387" s="50"/>
      <c r="AU387" s="50"/>
      <c r="AV387" s="50"/>
      <c r="AW387" s="50"/>
      <c r="AX387" s="37">
        <v>1790</v>
      </c>
      <c r="AY387" s="68">
        <v>6.17</v>
      </c>
    </row>
    <row r="388" spans="1:86" ht="12.75" customHeight="1" x14ac:dyDescent="0.25">
      <c r="A388" s="25" t="s">
        <v>174</v>
      </c>
      <c r="I388" s="15" t="s">
        <v>171</v>
      </c>
      <c r="L388" s="15" t="s">
        <v>171</v>
      </c>
      <c r="M388" s="15" t="s">
        <v>169</v>
      </c>
      <c r="T388" s="15" t="s">
        <v>171</v>
      </c>
      <c r="U388" s="15" t="s">
        <v>171</v>
      </c>
      <c r="V388" s="15"/>
      <c r="W388" s="15" t="s">
        <v>169</v>
      </c>
      <c r="Y388" s="15" t="s">
        <v>171</v>
      </c>
      <c r="Z388" s="15" t="s">
        <v>172</v>
      </c>
      <c r="AC388" s="50"/>
      <c r="AD388" s="50"/>
      <c r="AE388" s="50"/>
      <c r="AF388" s="50"/>
      <c r="AG388" s="50" t="s">
        <v>172</v>
      </c>
      <c r="AH388" s="50"/>
      <c r="AI388" s="50" t="s">
        <v>171</v>
      </c>
      <c r="AJ388" s="50" t="s">
        <v>169</v>
      </c>
      <c r="AK388" s="50"/>
      <c r="AL388" s="50"/>
      <c r="AM388" s="50"/>
      <c r="AN388" s="50"/>
      <c r="AO388" s="50"/>
      <c r="AP388" s="50" t="s">
        <v>171</v>
      </c>
      <c r="AQ388" s="50" t="s">
        <v>169</v>
      </c>
      <c r="AR388" s="50"/>
      <c r="AS388" s="50"/>
      <c r="AT388" s="50"/>
      <c r="AU388" s="50"/>
      <c r="AV388" s="50"/>
      <c r="AW388" s="50"/>
      <c r="AX388" s="37"/>
    </row>
    <row r="389" spans="1:86" s="2" customFormat="1" ht="12.75" customHeight="1" x14ac:dyDescent="0.25">
      <c r="A389" s="25"/>
      <c r="B389" s="16"/>
      <c r="C389" s="16"/>
      <c r="D389" s="16"/>
      <c r="E389" s="16"/>
      <c r="F389" s="16"/>
      <c r="G389" s="65"/>
      <c r="H389" s="16"/>
      <c r="I389" s="16">
        <v>0.5</v>
      </c>
      <c r="J389" s="16"/>
      <c r="K389" s="16"/>
      <c r="L389" s="16">
        <v>3</v>
      </c>
      <c r="M389" s="16">
        <v>1.1000000000000001</v>
      </c>
      <c r="N389" s="65"/>
      <c r="O389" s="16"/>
      <c r="P389" s="16"/>
      <c r="Q389" s="16"/>
      <c r="R389" s="16"/>
      <c r="S389" s="16"/>
      <c r="T389" s="19">
        <v>114</v>
      </c>
      <c r="U389" s="16">
        <v>3.1</v>
      </c>
      <c r="V389" s="16"/>
      <c r="W389" s="16">
        <v>5.7</v>
      </c>
      <c r="X389" s="16"/>
      <c r="Y389" s="16">
        <v>5</v>
      </c>
      <c r="Z389" s="16">
        <v>0.3</v>
      </c>
      <c r="AA389" s="16"/>
      <c r="AB389" s="65"/>
      <c r="AC389" s="54"/>
      <c r="AD389" s="54"/>
      <c r="AE389" s="54"/>
      <c r="AF389" s="54"/>
      <c r="AG389" s="54">
        <v>0.4</v>
      </c>
      <c r="AH389" s="54"/>
      <c r="AI389" s="54">
        <v>7</v>
      </c>
      <c r="AJ389" s="54">
        <v>0.2</v>
      </c>
      <c r="AK389" s="54"/>
      <c r="AL389" s="54"/>
      <c r="AM389" s="54"/>
      <c r="AN389" s="54"/>
      <c r="AO389" s="54"/>
      <c r="AP389" s="54">
        <v>0.7</v>
      </c>
      <c r="AQ389" s="54">
        <v>24</v>
      </c>
      <c r="AR389" s="54"/>
      <c r="AS389" s="54"/>
      <c r="AT389" s="54"/>
      <c r="AU389" s="54"/>
      <c r="AV389" s="54"/>
      <c r="AW389" s="54"/>
      <c r="AX389" s="37"/>
      <c r="AY389" s="68"/>
    </row>
    <row r="390" spans="1:86" s="11" customFormat="1" ht="4.5" customHeight="1" x14ac:dyDescent="0.25">
      <c r="A390" s="29"/>
      <c r="B390" s="20"/>
      <c r="C390" s="20"/>
      <c r="D390" s="20"/>
      <c r="E390" s="20"/>
      <c r="F390" s="20"/>
      <c r="G390" s="65"/>
      <c r="H390" s="20"/>
      <c r="I390" s="20"/>
      <c r="J390" s="20"/>
      <c r="K390" s="20"/>
      <c r="L390" s="20"/>
      <c r="M390" s="20"/>
      <c r="N390" s="65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6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37"/>
      <c r="AY390" s="68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</row>
    <row r="391" spans="1:86" ht="12.75" customHeight="1" x14ac:dyDescent="0.25">
      <c r="A391" s="33" t="s">
        <v>95</v>
      </c>
      <c r="U391" s="15"/>
      <c r="V391" s="15"/>
      <c r="Y391" s="15" t="s">
        <v>169</v>
      </c>
      <c r="AC391" s="50"/>
      <c r="AD391" s="50"/>
      <c r="AE391" s="50"/>
      <c r="AF391" s="50"/>
      <c r="AG391" s="50"/>
      <c r="AH391" s="50"/>
      <c r="AI391" s="54"/>
      <c r="AJ391" s="50"/>
      <c r="AK391" s="50"/>
      <c r="AL391" s="50"/>
      <c r="AM391" s="50"/>
      <c r="AN391" s="54"/>
      <c r="AO391" s="50"/>
      <c r="AP391" s="50"/>
      <c r="AQ391" s="50" t="s">
        <v>169</v>
      </c>
      <c r="AR391" s="50"/>
      <c r="AS391" s="50"/>
      <c r="AT391" s="50"/>
      <c r="AU391" s="50"/>
      <c r="AV391" s="50"/>
      <c r="AW391" s="50"/>
      <c r="AX391" s="37">
        <v>2111</v>
      </c>
    </row>
    <row r="392" spans="1:86" ht="12.75" customHeight="1" x14ac:dyDescent="0.25">
      <c r="A392" s="25" t="s">
        <v>185</v>
      </c>
      <c r="U392" s="15"/>
      <c r="V392" s="15"/>
      <c r="AC392" s="50"/>
      <c r="AD392" s="50"/>
      <c r="AE392" s="50"/>
      <c r="AF392" s="50"/>
      <c r="AG392" s="50"/>
      <c r="AH392" s="50"/>
      <c r="AI392" s="50" t="s">
        <v>169</v>
      </c>
      <c r="AJ392" s="50"/>
      <c r="AK392" s="50"/>
      <c r="AL392" s="50"/>
      <c r="AM392" s="50"/>
      <c r="AN392" s="50" t="s">
        <v>171</v>
      </c>
      <c r="AO392" s="50"/>
      <c r="AP392" s="50" t="s">
        <v>171</v>
      </c>
      <c r="AQ392" s="50" t="s">
        <v>171</v>
      </c>
      <c r="AR392" s="50"/>
      <c r="AS392" s="50"/>
      <c r="AT392" s="50"/>
      <c r="AU392" s="50"/>
      <c r="AV392" s="50"/>
      <c r="AW392" s="50"/>
      <c r="AX392" s="37"/>
    </row>
    <row r="393" spans="1:86" s="2" customFormat="1" ht="12.75" customHeight="1" x14ac:dyDescent="0.25">
      <c r="A393" s="25"/>
      <c r="B393" s="16"/>
      <c r="C393" s="16"/>
      <c r="D393" s="16"/>
      <c r="E393" s="16"/>
      <c r="F393" s="16"/>
      <c r="G393" s="65"/>
      <c r="H393" s="16"/>
      <c r="I393" s="16"/>
      <c r="J393" s="16"/>
      <c r="K393" s="16"/>
      <c r="L393" s="16"/>
      <c r="M393" s="16"/>
      <c r="N393" s="65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65"/>
      <c r="AC393" s="54"/>
      <c r="AD393" s="54"/>
      <c r="AE393" s="54"/>
      <c r="AF393" s="54"/>
      <c r="AG393" s="54"/>
      <c r="AH393" s="54"/>
      <c r="AI393" s="54">
        <v>84</v>
      </c>
      <c r="AJ393" s="54"/>
      <c r="AK393" s="54"/>
      <c r="AL393" s="54"/>
      <c r="AM393" s="54"/>
      <c r="AN393" s="54">
        <v>1</v>
      </c>
      <c r="AO393" s="54"/>
      <c r="AP393" s="54">
        <v>1.5</v>
      </c>
      <c r="AQ393" s="54">
        <v>14</v>
      </c>
      <c r="AR393" s="54"/>
      <c r="AS393" s="54"/>
      <c r="AT393" s="54"/>
      <c r="AU393" s="54"/>
      <c r="AV393" s="54"/>
      <c r="AW393" s="54"/>
      <c r="AX393" s="37"/>
      <c r="AY393" s="68"/>
    </row>
    <row r="394" spans="1:86" s="11" customFormat="1" ht="4.5" customHeight="1" x14ac:dyDescent="0.25">
      <c r="A394" s="29"/>
      <c r="B394" s="20"/>
      <c r="C394" s="20"/>
      <c r="D394" s="20"/>
      <c r="E394" s="20"/>
      <c r="F394" s="20"/>
      <c r="G394" s="65"/>
      <c r="H394" s="20"/>
      <c r="I394" s="20"/>
      <c r="J394" s="20"/>
      <c r="K394" s="20"/>
      <c r="L394" s="20"/>
      <c r="M394" s="20"/>
      <c r="N394" s="65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6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37"/>
      <c r="AY394" s="68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</row>
    <row r="395" spans="1:86" ht="12.75" customHeight="1" x14ac:dyDescent="0.25">
      <c r="A395" s="25" t="s">
        <v>96</v>
      </c>
      <c r="M395" s="21" t="s">
        <v>172</v>
      </c>
      <c r="U395" s="15"/>
      <c r="V395" s="15"/>
      <c r="AC395" s="50"/>
      <c r="AD395" s="50"/>
      <c r="AE395" s="53" t="s">
        <v>169</v>
      </c>
      <c r="AF395" s="54"/>
      <c r="AG395" s="50"/>
      <c r="AH395" s="50"/>
      <c r="AI395" s="50"/>
      <c r="AJ395" s="50" t="s">
        <v>172</v>
      </c>
      <c r="AK395" s="50"/>
      <c r="AL395" s="53" t="s">
        <v>172</v>
      </c>
      <c r="AM395" s="50"/>
      <c r="AN395" s="50"/>
      <c r="AO395" s="50"/>
      <c r="AP395" s="50"/>
      <c r="AQ395" s="54" t="s">
        <v>169</v>
      </c>
      <c r="AR395" s="50"/>
      <c r="AS395" s="50"/>
      <c r="AT395" s="50"/>
      <c r="AU395" s="50"/>
      <c r="AV395" s="50"/>
      <c r="AW395" s="50"/>
      <c r="AX395" s="37">
        <v>1268</v>
      </c>
      <c r="AY395" s="68">
        <v>4.3</v>
      </c>
    </row>
    <row r="396" spans="1:86" ht="12.75" customHeight="1" x14ac:dyDescent="0.25">
      <c r="A396" s="25" t="s">
        <v>174</v>
      </c>
      <c r="M396" s="15" t="s">
        <v>171</v>
      </c>
      <c r="U396" s="15"/>
      <c r="V396" s="15"/>
      <c r="AC396" s="50"/>
      <c r="AD396" s="50"/>
      <c r="AE396" s="50" t="s">
        <v>172</v>
      </c>
      <c r="AF396" s="50" t="s">
        <v>171</v>
      </c>
      <c r="AG396" s="50"/>
      <c r="AH396" s="50"/>
      <c r="AI396" s="50"/>
      <c r="AJ396" s="50" t="s">
        <v>171</v>
      </c>
      <c r="AK396" s="50"/>
      <c r="AL396" s="50" t="s">
        <v>171</v>
      </c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37"/>
    </row>
    <row r="397" spans="1:86" s="2" customFormat="1" ht="12.75" customHeight="1" x14ac:dyDescent="0.25">
      <c r="A397" s="25"/>
      <c r="B397" s="16"/>
      <c r="C397" s="16"/>
      <c r="D397" s="16"/>
      <c r="E397" s="16"/>
      <c r="F397" s="16"/>
      <c r="G397" s="65"/>
      <c r="H397" s="16"/>
      <c r="I397" s="16"/>
      <c r="J397" s="16"/>
      <c r="K397" s="16"/>
      <c r="L397" s="16"/>
      <c r="M397" s="16">
        <v>2.4</v>
      </c>
      <c r="N397" s="65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65"/>
      <c r="AC397" s="54"/>
      <c r="AD397" s="54"/>
      <c r="AE397" s="54">
        <v>0.02</v>
      </c>
      <c r="AF397" s="54">
        <v>1.5</v>
      </c>
      <c r="AG397" s="54"/>
      <c r="AH397" s="54"/>
      <c r="AI397" s="54"/>
      <c r="AJ397" s="54">
        <v>42</v>
      </c>
      <c r="AK397" s="54"/>
      <c r="AL397" s="54">
        <v>2</v>
      </c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37"/>
      <c r="AY397" s="68"/>
    </row>
    <row r="398" spans="1:86" s="11" customFormat="1" ht="4.5" customHeight="1" x14ac:dyDescent="0.25">
      <c r="A398" s="29"/>
      <c r="B398" s="20"/>
      <c r="C398" s="20"/>
      <c r="D398" s="20"/>
      <c r="E398" s="20"/>
      <c r="F398" s="20"/>
      <c r="G398" s="65"/>
      <c r="H398" s="20"/>
      <c r="I398" s="20"/>
      <c r="J398" s="20"/>
      <c r="K398" s="20"/>
      <c r="L398" s="20"/>
      <c r="M398" s="20"/>
      <c r="N398" s="65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6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37"/>
      <c r="AY398" s="68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</row>
    <row r="399" spans="1:86" ht="12.75" customHeight="1" x14ac:dyDescent="0.25">
      <c r="A399" s="33" t="s">
        <v>97</v>
      </c>
      <c r="E399" s="15" t="s">
        <v>170</v>
      </c>
      <c r="L399" s="15" t="s">
        <v>169</v>
      </c>
      <c r="M399" s="15" t="s">
        <v>169</v>
      </c>
      <c r="T399" s="15" t="s">
        <v>169</v>
      </c>
      <c r="U399" s="15"/>
      <c r="V399" s="15"/>
      <c r="W399" s="16"/>
      <c r="Z399" s="21" t="s">
        <v>172</v>
      </c>
      <c r="AC399" s="50"/>
      <c r="AD399" s="50"/>
      <c r="AE399" s="50"/>
      <c r="AF399" s="50"/>
      <c r="AG399" s="54"/>
      <c r="AH399" s="50"/>
      <c r="AI399" s="50"/>
      <c r="AJ399" s="50"/>
      <c r="AK399" s="50"/>
      <c r="AL399" s="50"/>
      <c r="AM399" s="50"/>
      <c r="AN399" s="50"/>
      <c r="AO399" s="50"/>
      <c r="AP399" s="50"/>
      <c r="AQ399" s="54"/>
      <c r="AR399" s="50"/>
      <c r="AS399" s="50"/>
      <c r="AT399" s="50"/>
      <c r="AU399" s="50"/>
      <c r="AV399" s="50"/>
      <c r="AW399" s="50"/>
      <c r="AX399" s="37">
        <v>1790</v>
      </c>
      <c r="AY399" s="68">
        <v>6.41</v>
      </c>
    </row>
    <row r="400" spans="1:86" ht="12.75" customHeight="1" x14ac:dyDescent="0.25">
      <c r="A400" s="25" t="s">
        <v>174</v>
      </c>
      <c r="E400" s="15" t="s">
        <v>172</v>
      </c>
      <c r="L400" s="15" t="s">
        <v>171</v>
      </c>
      <c r="M400" s="15" t="s">
        <v>169</v>
      </c>
      <c r="T400" s="15" t="s">
        <v>171</v>
      </c>
      <c r="U400" s="15"/>
      <c r="V400" s="15"/>
      <c r="W400" s="15" t="s">
        <v>172</v>
      </c>
      <c r="Z400" s="15" t="s">
        <v>169</v>
      </c>
      <c r="AC400" s="50"/>
      <c r="AD400" s="50"/>
      <c r="AE400" s="50"/>
      <c r="AF400" s="50"/>
      <c r="AG400" s="50" t="s">
        <v>172</v>
      </c>
      <c r="AH400" s="50"/>
      <c r="AI400" s="50" t="s">
        <v>171</v>
      </c>
      <c r="AJ400" s="50"/>
      <c r="AK400" s="50"/>
      <c r="AL400" s="50"/>
      <c r="AM400" s="50"/>
      <c r="AN400" s="50"/>
      <c r="AO400" s="50"/>
      <c r="AP400" s="50"/>
      <c r="AQ400" s="50" t="s">
        <v>171</v>
      </c>
      <c r="AR400" s="50"/>
      <c r="AS400" s="50"/>
      <c r="AT400" s="50"/>
      <c r="AU400" s="50"/>
      <c r="AV400" s="50"/>
      <c r="AW400" s="50"/>
      <c r="AX400" s="37"/>
    </row>
    <row r="401" spans="1:86" s="2" customFormat="1" ht="12.75" customHeight="1" x14ac:dyDescent="0.25">
      <c r="A401" s="25"/>
      <c r="B401" s="16"/>
      <c r="C401" s="16"/>
      <c r="D401" s="16"/>
      <c r="E401" s="16">
        <v>2.2999999999999998</v>
      </c>
      <c r="F401" s="16"/>
      <c r="G401" s="65"/>
      <c r="H401" s="16"/>
      <c r="I401" s="16"/>
      <c r="J401" s="16"/>
      <c r="K401" s="16"/>
      <c r="L401" s="16">
        <v>3.8</v>
      </c>
      <c r="M401" s="16">
        <v>0.3</v>
      </c>
      <c r="N401" s="65"/>
      <c r="O401" s="16"/>
      <c r="P401" s="16"/>
      <c r="Q401" s="16"/>
      <c r="R401" s="16"/>
      <c r="S401" s="16"/>
      <c r="T401" s="16">
        <v>4.4000000000000004</v>
      </c>
      <c r="U401" s="16"/>
      <c r="V401" s="16"/>
      <c r="W401" s="16">
        <v>1.5</v>
      </c>
      <c r="X401" s="16"/>
      <c r="Y401" s="16"/>
      <c r="Z401" s="16">
        <v>0.5</v>
      </c>
      <c r="AA401" s="16"/>
      <c r="AB401" s="65"/>
      <c r="AC401" s="54"/>
      <c r="AD401" s="54"/>
      <c r="AE401" s="54"/>
      <c r="AF401" s="54"/>
      <c r="AG401" s="54">
        <v>0.9</v>
      </c>
      <c r="AH401" s="54"/>
      <c r="AI401" s="54">
        <v>2.1</v>
      </c>
      <c r="AJ401" s="54"/>
      <c r="AK401" s="54"/>
      <c r="AL401" s="54"/>
      <c r="AM401" s="54"/>
      <c r="AN401" s="54"/>
      <c r="AO401" s="54"/>
      <c r="AP401" s="54"/>
      <c r="AQ401" s="54">
        <v>3.4</v>
      </c>
      <c r="AR401" s="54"/>
      <c r="AS401" s="54"/>
      <c r="AT401" s="54"/>
      <c r="AU401" s="54"/>
      <c r="AV401" s="54"/>
      <c r="AW401" s="54"/>
      <c r="AX401" s="37"/>
      <c r="AY401" s="68"/>
    </row>
    <row r="402" spans="1:86" s="11" customFormat="1" ht="4.5" customHeight="1" x14ac:dyDescent="0.25">
      <c r="A402" s="29"/>
      <c r="B402" s="20"/>
      <c r="C402" s="20"/>
      <c r="D402" s="20"/>
      <c r="E402" s="20"/>
      <c r="F402" s="20"/>
      <c r="G402" s="65"/>
      <c r="H402" s="20"/>
      <c r="I402" s="20"/>
      <c r="J402" s="20"/>
      <c r="K402" s="20"/>
      <c r="L402" s="20"/>
      <c r="M402" s="20"/>
      <c r="N402" s="65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6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37"/>
      <c r="AY402" s="68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</row>
    <row r="403" spans="1:86" ht="12.75" customHeight="1" x14ac:dyDescent="0.25">
      <c r="A403" s="33" t="s">
        <v>98</v>
      </c>
      <c r="B403" s="21" t="s">
        <v>169</v>
      </c>
      <c r="E403" s="21" t="s">
        <v>169</v>
      </c>
      <c r="H403" s="16"/>
      <c r="J403" s="15" t="s">
        <v>169</v>
      </c>
      <c r="L403" s="15" t="s">
        <v>169</v>
      </c>
      <c r="R403" s="21" t="s">
        <v>169</v>
      </c>
      <c r="U403" s="15"/>
      <c r="V403" s="15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 t="s">
        <v>169</v>
      </c>
      <c r="AR403" s="50"/>
      <c r="AS403" s="50"/>
      <c r="AT403" s="50"/>
      <c r="AU403" s="50"/>
      <c r="AV403" s="50"/>
      <c r="AW403" s="50"/>
      <c r="AX403" s="37">
        <v>1168</v>
      </c>
      <c r="AY403" s="68">
        <v>5.91</v>
      </c>
    </row>
    <row r="404" spans="1:86" ht="12.75" customHeight="1" x14ac:dyDescent="0.25">
      <c r="A404" s="25" t="s">
        <v>174</v>
      </c>
      <c r="B404" s="15" t="s">
        <v>169</v>
      </c>
      <c r="E404" s="15" t="s">
        <v>171</v>
      </c>
      <c r="H404" s="15" t="s">
        <v>172</v>
      </c>
      <c r="J404" s="15" t="s">
        <v>169</v>
      </c>
      <c r="L404" s="15" t="s">
        <v>169</v>
      </c>
      <c r="R404" s="15" t="s">
        <v>171</v>
      </c>
      <c r="T404" s="15" t="s">
        <v>172</v>
      </c>
      <c r="U404" s="15"/>
      <c r="V404" s="15"/>
      <c r="AC404" s="50"/>
      <c r="AD404" s="50"/>
      <c r="AE404" s="50"/>
      <c r="AF404" s="50"/>
      <c r="AG404" s="50" t="s">
        <v>172</v>
      </c>
      <c r="AH404" s="50"/>
      <c r="AI404" s="50"/>
      <c r="AJ404" s="50"/>
      <c r="AK404" s="50"/>
      <c r="AL404" s="50"/>
      <c r="AM404" s="50"/>
      <c r="AN404" s="50"/>
      <c r="AO404" s="50"/>
      <c r="AP404" s="50" t="s">
        <v>171</v>
      </c>
      <c r="AQ404" s="50" t="s">
        <v>171</v>
      </c>
      <c r="AR404" s="50"/>
      <c r="AS404" s="50"/>
      <c r="AT404" s="50"/>
      <c r="AU404" s="50"/>
      <c r="AV404" s="50"/>
      <c r="AW404" s="50"/>
      <c r="AX404" s="37"/>
    </row>
    <row r="405" spans="1:86" s="2" customFormat="1" ht="12.75" customHeight="1" x14ac:dyDescent="0.25">
      <c r="A405" s="25"/>
      <c r="B405" s="16">
        <v>5</v>
      </c>
      <c r="C405" s="16"/>
      <c r="D405" s="16"/>
      <c r="E405" s="19">
        <v>16</v>
      </c>
      <c r="F405" s="16"/>
      <c r="G405" s="65"/>
      <c r="H405" s="19">
        <v>60</v>
      </c>
      <c r="I405" s="16"/>
      <c r="J405" s="19">
        <v>31</v>
      </c>
      <c r="K405" s="16"/>
      <c r="L405" s="19">
        <v>175</v>
      </c>
      <c r="M405" s="16"/>
      <c r="N405" s="65"/>
      <c r="O405" s="16"/>
      <c r="P405" s="16"/>
      <c r="Q405" s="16"/>
      <c r="R405" s="19">
        <v>31</v>
      </c>
      <c r="S405" s="16"/>
      <c r="T405" s="19">
        <v>517</v>
      </c>
      <c r="U405" s="16"/>
      <c r="V405" s="16"/>
      <c r="W405" s="16"/>
      <c r="X405" s="16"/>
      <c r="Y405" s="16"/>
      <c r="Z405" s="16"/>
      <c r="AA405" s="16"/>
      <c r="AB405" s="65"/>
      <c r="AC405" s="54"/>
      <c r="AD405" s="54"/>
      <c r="AE405" s="54"/>
      <c r="AF405" s="54"/>
      <c r="AG405" s="54">
        <v>34</v>
      </c>
      <c r="AH405" s="54"/>
      <c r="AI405" s="54"/>
      <c r="AJ405" s="54"/>
      <c r="AK405" s="54"/>
      <c r="AL405" s="54"/>
      <c r="AM405" s="54"/>
      <c r="AN405" s="54"/>
      <c r="AO405" s="54"/>
      <c r="AP405" s="54">
        <v>8.3000000000000007</v>
      </c>
      <c r="AQ405" s="54">
        <v>16</v>
      </c>
      <c r="AR405" s="54"/>
      <c r="AS405" s="54"/>
      <c r="AT405" s="54"/>
      <c r="AU405" s="54"/>
      <c r="AV405" s="54"/>
      <c r="AW405" s="54"/>
      <c r="AX405" s="37"/>
      <c r="AY405" s="68"/>
    </row>
    <row r="406" spans="1:86" s="11" customFormat="1" ht="4.5" customHeight="1" x14ac:dyDescent="0.25">
      <c r="A406" s="29"/>
      <c r="B406" s="20"/>
      <c r="C406" s="20"/>
      <c r="D406" s="20"/>
      <c r="E406" s="20"/>
      <c r="F406" s="20"/>
      <c r="G406" s="65"/>
      <c r="H406" s="20"/>
      <c r="I406" s="20"/>
      <c r="J406" s="20"/>
      <c r="K406" s="20"/>
      <c r="L406" s="20"/>
      <c r="M406" s="20"/>
      <c r="N406" s="65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6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37"/>
      <c r="AY406" s="68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</row>
    <row r="407" spans="1:86" ht="12.75" customHeight="1" x14ac:dyDescent="0.25">
      <c r="A407" s="33" t="s">
        <v>99</v>
      </c>
      <c r="U407" s="15"/>
      <c r="V407" s="15"/>
      <c r="AA407" s="15" t="s">
        <v>170</v>
      </c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3" t="s">
        <v>169</v>
      </c>
      <c r="AR407" s="50"/>
      <c r="AS407" s="50"/>
      <c r="AT407" s="50"/>
      <c r="AU407" s="50"/>
      <c r="AV407" s="50"/>
      <c r="AW407" s="50"/>
      <c r="AX407" s="37">
        <v>1593</v>
      </c>
    </row>
    <row r="408" spans="1:86" ht="12.75" customHeight="1" x14ac:dyDescent="0.25">
      <c r="A408" s="25" t="s">
        <v>174</v>
      </c>
      <c r="U408" s="15"/>
      <c r="V408" s="15"/>
      <c r="AA408" s="15" t="s">
        <v>171</v>
      </c>
      <c r="AC408" s="50"/>
      <c r="AD408" s="50"/>
      <c r="AE408" s="50"/>
      <c r="AF408" s="50"/>
      <c r="AG408" s="50"/>
      <c r="AH408" s="50"/>
      <c r="AI408" s="50" t="s">
        <v>171</v>
      </c>
      <c r="AJ408" s="50"/>
      <c r="AK408" s="50"/>
      <c r="AL408" s="50"/>
      <c r="AM408" s="50"/>
      <c r="AN408" s="50"/>
      <c r="AO408" s="50"/>
      <c r="AP408" s="50"/>
      <c r="AQ408" s="50" t="s">
        <v>172</v>
      </c>
      <c r="AR408" s="50"/>
      <c r="AS408" s="50"/>
      <c r="AT408" s="50"/>
      <c r="AU408" s="50"/>
      <c r="AV408" s="50"/>
      <c r="AW408" s="50"/>
      <c r="AX408" s="37"/>
    </row>
    <row r="409" spans="1:86" s="2" customFormat="1" ht="12.75" customHeight="1" x14ac:dyDescent="0.25">
      <c r="A409" s="25"/>
      <c r="B409" s="16"/>
      <c r="C409" s="16"/>
      <c r="D409" s="16"/>
      <c r="E409" s="16"/>
      <c r="F409" s="16"/>
      <c r="G409" s="65"/>
      <c r="H409" s="16"/>
      <c r="I409" s="16"/>
      <c r="J409" s="16"/>
      <c r="K409" s="16"/>
      <c r="L409" s="16"/>
      <c r="M409" s="16"/>
      <c r="N409" s="65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>
        <v>0.9</v>
      </c>
      <c r="AB409" s="65"/>
      <c r="AC409" s="54"/>
      <c r="AD409" s="54"/>
      <c r="AE409" s="54"/>
      <c r="AF409" s="54"/>
      <c r="AG409" s="54"/>
      <c r="AH409" s="54"/>
      <c r="AI409" s="54">
        <v>1.8</v>
      </c>
      <c r="AJ409" s="54"/>
      <c r="AK409" s="54"/>
      <c r="AL409" s="54"/>
      <c r="AM409" s="54"/>
      <c r="AN409" s="54"/>
      <c r="AO409" s="54"/>
      <c r="AP409" s="54"/>
      <c r="AQ409" s="54">
        <v>23</v>
      </c>
      <c r="AR409" s="54"/>
      <c r="AS409" s="54"/>
      <c r="AT409" s="54"/>
      <c r="AU409" s="54"/>
      <c r="AV409" s="54"/>
      <c r="AW409" s="54"/>
      <c r="AX409" s="37"/>
      <c r="AY409" s="68"/>
    </row>
    <row r="410" spans="1:86" s="11" customFormat="1" ht="4.5" customHeight="1" x14ac:dyDescent="0.25">
      <c r="A410" s="29"/>
      <c r="B410" s="20"/>
      <c r="C410" s="20"/>
      <c r="D410" s="20"/>
      <c r="E410" s="20"/>
      <c r="F410" s="20"/>
      <c r="G410" s="65"/>
      <c r="H410" s="20"/>
      <c r="I410" s="20"/>
      <c r="J410" s="20"/>
      <c r="K410" s="20"/>
      <c r="L410" s="20"/>
      <c r="M410" s="20"/>
      <c r="N410" s="65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6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37"/>
      <c r="AY410" s="68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</row>
    <row r="411" spans="1:86" ht="12.75" customHeight="1" x14ac:dyDescent="0.25">
      <c r="A411" s="33" t="s">
        <v>100</v>
      </c>
      <c r="U411" s="15"/>
      <c r="V411" s="15"/>
      <c r="AC411" s="50"/>
      <c r="AD411" s="50"/>
      <c r="AE411" s="50"/>
      <c r="AF411" s="53" t="s">
        <v>169</v>
      </c>
      <c r="AG411" s="50"/>
      <c r="AH411" s="50"/>
      <c r="AI411" s="50"/>
      <c r="AJ411" s="50"/>
      <c r="AK411" s="50"/>
      <c r="AL411" s="53" t="s">
        <v>172</v>
      </c>
      <c r="AM411" s="50"/>
      <c r="AN411" s="50"/>
      <c r="AO411" s="50"/>
      <c r="AP411" s="50"/>
      <c r="AQ411" s="53" t="s">
        <v>172</v>
      </c>
      <c r="AR411" s="50"/>
      <c r="AS411" s="53" t="s">
        <v>169</v>
      </c>
      <c r="AT411" s="50"/>
      <c r="AU411" s="54"/>
      <c r="AV411" s="50"/>
      <c r="AW411" s="50"/>
      <c r="AX411" s="37" t="s">
        <v>199</v>
      </c>
    </row>
    <row r="412" spans="1:86" ht="12.75" customHeight="1" x14ac:dyDescent="0.25">
      <c r="A412" s="25" t="s">
        <v>182</v>
      </c>
      <c r="U412" s="15"/>
      <c r="V412" s="15"/>
      <c r="AC412" s="50"/>
      <c r="AD412" s="50"/>
      <c r="AE412" s="50"/>
      <c r="AF412" s="50" t="s">
        <v>169</v>
      </c>
      <c r="AG412" s="50"/>
      <c r="AH412" s="50"/>
      <c r="AI412" s="50"/>
      <c r="AJ412" s="50"/>
      <c r="AK412" s="50"/>
      <c r="AL412" s="50" t="s">
        <v>172</v>
      </c>
      <c r="AM412" s="50"/>
      <c r="AN412" s="50"/>
      <c r="AO412" s="50"/>
      <c r="AP412" s="50"/>
      <c r="AQ412" s="50" t="s">
        <v>172</v>
      </c>
      <c r="AR412" s="50"/>
      <c r="AS412" s="50" t="s">
        <v>169</v>
      </c>
      <c r="AT412" s="50"/>
      <c r="AU412" s="50"/>
      <c r="AV412" s="50"/>
      <c r="AW412" s="50"/>
      <c r="AX412" s="37"/>
    </row>
    <row r="413" spans="1:86" ht="12.75" customHeight="1" x14ac:dyDescent="0.25">
      <c r="A413" s="25"/>
      <c r="U413" s="15"/>
      <c r="V413" s="15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37"/>
    </row>
    <row r="414" spans="1:86" s="11" customFormat="1" ht="3.75" customHeight="1" x14ac:dyDescent="0.25">
      <c r="A414" s="29"/>
      <c r="B414" s="20"/>
      <c r="C414" s="20"/>
      <c r="D414" s="20"/>
      <c r="E414" s="20"/>
      <c r="F414" s="20"/>
      <c r="G414" s="65"/>
      <c r="H414" s="20"/>
      <c r="I414" s="20"/>
      <c r="J414" s="20"/>
      <c r="K414" s="20"/>
      <c r="L414" s="20"/>
      <c r="M414" s="20"/>
      <c r="N414" s="65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6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37"/>
      <c r="AY414" s="68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</row>
    <row r="415" spans="1:86" ht="12.75" customHeight="1" x14ac:dyDescent="0.25">
      <c r="A415" s="33" t="s">
        <v>101</v>
      </c>
      <c r="U415" s="15"/>
      <c r="V415" s="15"/>
      <c r="AA415" s="21" t="s">
        <v>169</v>
      </c>
      <c r="AC415" s="50"/>
      <c r="AD415" s="50"/>
      <c r="AE415" s="50"/>
      <c r="AF415" s="50" t="s">
        <v>171</v>
      </c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37">
        <v>1406</v>
      </c>
    </row>
    <row r="416" spans="1:86" ht="12.75" customHeight="1" x14ac:dyDescent="0.25">
      <c r="A416" s="25" t="s">
        <v>174</v>
      </c>
      <c r="U416" s="15"/>
      <c r="V416" s="15"/>
      <c r="AA416" s="15" t="s">
        <v>169</v>
      </c>
      <c r="AC416" s="50"/>
      <c r="AD416" s="50"/>
      <c r="AE416" s="50"/>
      <c r="AF416" s="50" t="s">
        <v>172</v>
      </c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 t="s">
        <v>171</v>
      </c>
      <c r="AR416" s="50"/>
      <c r="AS416" s="50"/>
      <c r="AT416" s="50"/>
      <c r="AU416" s="50"/>
      <c r="AV416" s="50"/>
      <c r="AW416" s="50"/>
      <c r="AX416" s="37"/>
    </row>
    <row r="417" spans="1:86" s="2" customFormat="1" ht="12.75" customHeight="1" x14ac:dyDescent="0.25">
      <c r="A417" s="25"/>
      <c r="B417" s="16"/>
      <c r="C417" s="16"/>
      <c r="D417" s="16"/>
      <c r="E417" s="16"/>
      <c r="F417" s="16"/>
      <c r="G417" s="65"/>
      <c r="H417" s="16"/>
      <c r="I417" s="16"/>
      <c r="J417" s="16"/>
      <c r="K417" s="16"/>
      <c r="L417" s="16"/>
      <c r="M417" s="16"/>
      <c r="N417" s="65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>
        <v>4.9000000000000004</v>
      </c>
      <c r="AB417" s="65"/>
      <c r="AC417" s="54"/>
      <c r="AD417" s="54"/>
      <c r="AE417" s="54"/>
      <c r="AF417" s="54">
        <v>10</v>
      </c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>
        <v>0.9</v>
      </c>
      <c r="AR417" s="54"/>
      <c r="AS417" s="54"/>
      <c r="AT417" s="54"/>
      <c r="AU417" s="54"/>
      <c r="AV417" s="54"/>
      <c r="AW417" s="54"/>
      <c r="AX417" s="37"/>
      <c r="AY417" s="68"/>
    </row>
    <row r="418" spans="1:86" s="11" customFormat="1" ht="4.5" customHeight="1" x14ac:dyDescent="0.25">
      <c r="A418" s="29"/>
      <c r="B418" s="20"/>
      <c r="C418" s="20"/>
      <c r="D418" s="20"/>
      <c r="E418" s="20"/>
      <c r="F418" s="20"/>
      <c r="G418" s="65"/>
      <c r="H418" s="20"/>
      <c r="I418" s="20"/>
      <c r="J418" s="20"/>
      <c r="K418" s="20"/>
      <c r="L418" s="20"/>
      <c r="M418" s="20"/>
      <c r="N418" s="65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6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37"/>
      <c r="AY418" s="68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</row>
    <row r="419" spans="1:86" ht="12.75" customHeight="1" x14ac:dyDescent="0.25">
      <c r="A419" s="33" t="s">
        <v>102</v>
      </c>
      <c r="U419" s="15"/>
      <c r="V419" s="15"/>
      <c r="AC419" s="50"/>
      <c r="AD419" s="50"/>
      <c r="AE419" s="50"/>
      <c r="AF419" s="53" t="s">
        <v>172</v>
      </c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4"/>
      <c r="AT419" s="50"/>
      <c r="AU419" s="50"/>
      <c r="AV419" s="50"/>
      <c r="AW419" s="50"/>
      <c r="AX419" s="8" t="s">
        <v>199</v>
      </c>
    </row>
    <row r="420" spans="1:86" ht="12.75" customHeight="1" x14ac:dyDescent="0.25">
      <c r="A420" s="25" t="s">
        <v>182</v>
      </c>
      <c r="U420" s="15"/>
      <c r="V420" s="15"/>
      <c r="AC420" s="50"/>
      <c r="AD420" s="50"/>
      <c r="AE420" s="50"/>
      <c r="AF420" s="50" t="s">
        <v>172</v>
      </c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37"/>
    </row>
    <row r="421" spans="1:86" ht="12.75" customHeight="1" x14ac:dyDescent="0.25">
      <c r="A421" s="25"/>
      <c r="U421" s="15"/>
      <c r="V421" s="15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37"/>
    </row>
    <row r="422" spans="1:86" s="11" customFormat="1" ht="4.5" customHeight="1" x14ac:dyDescent="0.25">
      <c r="A422" s="29"/>
      <c r="B422" s="20"/>
      <c r="C422" s="20"/>
      <c r="D422" s="20"/>
      <c r="E422" s="20"/>
      <c r="F422" s="20"/>
      <c r="G422" s="65"/>
      <c r="H422" s="20"/>
      <c r="I422" s="20"/>
      <c r="J422" s="20"/>
      <c r="K422" s="20"/>
      <c r="L422" s="20"/>
      <c r="M422" s="20"/>
      <c r="N422" s="65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6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37"/>
      <c r="AY422" s="68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</row>
    <row r="423" spans="1:86" ht="12.75" customHeight="1" x14ac:dyDescent="0.25">
      <c r="A423" s="33" t="s">
        <v>103</v>
      </c>
      <c r="U423" s="15"/>
      <c r="V423" s="15"/>
      <c r="AA423" s="15" t="s">
        <v>171</v>
      </c>
      <c r="AC423" s="50"/>
      <c r="AD423" s="50"/>
      <c r="AE423" s="50"/>
      <c r="AF423" s="53" t="s">
        <v>169</v>
      </c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 t="s">
        <v>169</v>
      </c>
      <c r="AR423" s="50"/>
      <c r="AS423" s="50"/>
      <c r="AT423" s="50"/>
      <c r="AU423" s="50"/>
      <c r="AV423" s="50"/>
      <c r="AW423" s="50"/>
      <c r="AX423" s="37">
        <v>1365</v>
      </c>
    </row>
    <row r="424" spans="1:86" ht="12.75" customHeight="1" x14ac:dyDescent="0.25">
      <c r="A424" s="25" t="s">
        <v>182</v>
      </c>
      <c r="U424" s="15"/>
      <c r="V424" s="15"/>
      <c r="AA424" s="15" t="s">
        <v>171</v>
      </c>
      <c r="AC424" s="50"/>
      <c r="AD424" s="50"/>
      <c r="AE424" s="50"/>
      <c r="AF424" s="50" t="s">
        <v>169</v>
      </c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 t="s">
        <v>169</v>
      </c>
      <c r="AR424" s="50"/>
      <c r="AS424" s="50"/>
      <c r="AT424" s="50"/>
      <c r="AU424" s="50"/>
      <c r="AV424" s="50"/>
      <c r="AW424" s="50"/>
      <c r="AX424" s="37"/>
    </row>
    <row r="425" spans="1:86" s="2" customFormat="1" ht="12.75" customHeight="1" x14ac:dyDescent="0.25">
      <c r="A425" s="30" t="s">
        <v>188</v>
      </c>
      <c r="B425" s="16"/>
      <c r="C425" s="16"/>
      <c r="D425" s="16"/>
      <c r="E425" s="16"/>
      <c r="F425" s="16"/>
      <c r="G425" s="65"/>
      <c r="H425" s="16"/>
      <c r="I425" s="16"/>
      <c r="J425" s="16"/>
      <c r="K425" s="16"/>
      <c r="L425" s="16"/>
      <c r="M425" s="16"/>
      <c r="N425" s="65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>
        <v>39.799999999999997</v>
      </c>
      <c r="AB425" s="65"/>
      <c r="AC425" s="54"/>
      <c r="AD425" s="54"/>
      <c r="AE425" s="54"/>
      <c r="AF425" s="40">
        <v>205.8</v>
      </c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>
        <v>18.100000000000001</v>
      </c>
      <c r="AR425" s="54"/>
      <c r="AS425" s="54"/>
      <c r="AT425" s="54"/>
      <c r="AU425" s="54"/>
      <c r="AV425" s="54"/>
      <c r="AW425" s="54"/>
      <c r="AX425" s="37"/>
      <c r="AY425" s="68"/>
    </row>
    <row r="426" spans="1:86" s="11" customFormat="1" ht="4.5" customHeight="1" x14ac:dyDescent="0.25">
      <c r="A426" s="29"/>
      <c r="B426" s="20"/>
      <c r="C426" s="20"/>
      <c r="D426" s="20"/>
      <c r="E426" s="20"/>
      <c r="F426" s="20"/>
      <c r="G426" s="65"/>
      <c r="H426" s="20"/>
      <c r="I426" s="20"/>
      <c r="J426" s="20"/>
      <c r="K426" s="20"/>
      <c r="L426" s="20"/>
      <c r="M426" s="20"/>
      <c r="N426" s="65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6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37"/>
      <c r="AY426" s="68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</row>
    <row r="427" spans="1:86" ht="12.75" customHeight="1" x14ac:dyDescent="0.25">
      <c r="A427" s="33" t="s">
        <v>104</v>
      </c>
      <c r="U427" s="15"/>
      <c r="V427" s="15"/>
      <c r="Y427" s="16"/>
      <c r="AC427" s="50"/>
      <c r="AD427" s="50"/>
      <c r="AE427" s="50"/>
      <c r="AF427" s="50"/>
      <c r="AG427" s="50"/>
      <c r="AH427" s="50"/>
      <c r="AI427" s="54"/>
      <c r="AJ427" s="50" t="s">
        <v>169</v>
      </c>
      <c r="AK427" s="50"/>
      <c r="AL427" s="50"/>
      <c r="AM427" s="50"/>
      <c r="AN427" s="50"/>
      <c r="AO427" s="50"/>
      <c r="AP427" s="50"/>
      <c r="AQ427" s="53" t="s">
        <v>171</v>
      </c>
      <c r="AR427" s="50"/>
      <c r="AS427" s="50"/>
      <c r="AT427" s="50"/>
      <c r="AU427" s="50"/>
      <c r="AV427" s="50"/>
      <c r="AW427" s="50"/>
      <c r="AX427" s="37">
        <v>2035</v>
      </c>
    </row>
    <row r="428" spans="1:86" ht="12.75" customHeight="1" x14ac:dyDescent="0.25">
      <c r="A428" s="25" t="s">
        <v>176</v>
      </c>
      <c r="U428" s="15"/>
      <c r="V428" s="15"/>
      <c r="AC428" s="50"/>
      <c r="AD428" s="50"/>
      <c r="AE428" s="50"/>
      <c r="AF428" s="50"/>
      <c r="AG428" s="50"/>
      <c r="AH428" s="50"/>
      <c r="AI428" s="50" t="s">
        <v>172</v>
      </c>
      <c r="AJ428" s="50" t="s">
        <v>171</v>
      </c>
      <c r="AK428" s="50"/>
      <c r="AL428" s="50"/>
      <c r="AM428" s="50"/>
      <c r="AN428" s="50"/>
      <c r="AO428" s="50"/>
      <c r="AP428" s="50"/>
      <c r="AQ428" s="50" t="s">
        <v>172</v>
      </c>
      <c r="AR428" s="50"/>
      <c r="AS428" s="50"/>
      <c r="AT428" s="50"/>
      <c r="AU428" s="50"/>
      <c r="AV428" s="50"/>
      <c r="AW428" s="50"/>
      <c r="AX428" s="37"/>
    </row>
    <row r="429" spans="1:86" ht="12.75" customHeight="1" x14ac:dyDescent="0.25">
      <c r="A429" s="25"/>
      <c r="U429" s="15"/>
      <c r="V429" s="15"/>
      <c r="AC429" s="54"/>
      <c r="AD429" s="54"/>
      <c r="AE429" s="54"/>
      <c r="AF429" s="54"/>
      <c r="AG429" s="54"/>
      <c r="AH429" s="54"/>
      <c r="AI429" s="54">
        <v>37</v>
      </c>
      <c r="AJ429" s="54">
        <v>6.1</v>
      </c>
      <c r="AK429" s="54"/>
      <c r="AL429" s="54"/>
      <c r="AM429" s="54"/>
      <c r="AN429" s="54"/>
      <c r="AO429" s="54"/>
      <c r="AP429" s="54"/>
      <c r="AQ429" s="54">
        <v>5.7</v>
      </c>
      <c r="AR429" s="54"/>
      <c r="AS429" s="54"/>
      <c r="AT429" s="54"/>
      <c r="AU429" s="54"/>
      <c r="AV429" s="54"/>
      <c r="AW429" s="54"/>
      <c r="AX429" s="37"/>
    </row>
    <row r="430" spans="1:86" s="11" customFormat="1" ht="4.5" customHeight="1" x14ac:dyDescent="0.25">
      <c r="A430" s="29"/>
      <c r="B430" s="20"/>
      <c r="C430" s="20"/>
      <c r="D430" s="20"/>
      <c r="E430" s="20"/>
      <c r="F430" s="20"/>
      <c r="G430" s="65"/>
      <c r="H430" s="20"/>
      <c r="I430" s="20"/>
      <c r="J430" s="20"/>
      <c r="K430" s="20"/>
      <c r="L430" s="20"/>
      <c r="M430" s="20"/>
      <c r="N430" s="65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6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37"/>
      <c r="AY430" s="68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</row>
    <row r="431" spans="1:86" ht="12.75" customHeight="1" x14ac:dyDescent="0.25">
      <c r="A431" s="33" t="s">
        <v>105</v>
      </c>
      <c r="H431" s="16"/>
      <c r="I431" s="16"/>
      <c r="J431" s="15" t="s">
        <v>169</v>
      </c>
      <c r="L431" s="15" t="s">
        <v>171</v>
      </c>
      <c r="M431" s="15" t="s">
        <v>169</v>
      </c>
      <c r="R431" s="15" t="s">
        <v>169</v>
      </c>
      <c r="T431" s="21" t="s">
        <v>169</v>
      </c>
      <c r="U431" s="21" t="s">
        <v>169</v>
      </c>
      <c r="V431" s="15"/>
      <c r="Y431" s="15" t="s">
        <v>169</v>
      </c>
      <c r="AA431" s="15" t="s">
        <v>170</v>
      </c>
      <c r="AC431" s="50"/>
      <c r="AD431" s="50"/>
      <c r="AE431" s="50"/>
      <c r="AF431" s="50"/>
      <c r="AG431" s="53" t="s">
        <v>171</v>
      </c>
      <c r="AH431" s="50"/>
      <c r="AI431" s="50"/>
      <c r="AJ431" s="50"/>
      <c r="AK431" s="50"/>
      <c r="AL431" s="50"/>
      <c r="AM431" s="50"/>
      <c r="AN431" s="50"/>
      <c r="AO431" s="50"/>
      <c r="AP431" s="50"/>
      <c r="AQ431" s="50" t="s">
        <v>169</v>
      </c>
      <c r="AR431" s="50"/>
      <c r="AS431" s="50"/>
      <c r="AT431" s="50"/>
      <c r="AU431" s="50"/>
      <c r="AV431" s="50"/>
      <c r="AW431" s="50"/>
      <c r="AX431" s="37">
        <v>1543</v>
      </c>
      <c r="AY431" s="68">
        <v>5.74</v>
      </c>
    </row>
    <row r="432" spans="1:86" ht="12.75" customHeight="1" x14ac:dyDescent="0.25">
      <c r="A432" s="25" t="s">
        <v>174</v>
      </c>
      <c r="C432" s="15" t="s">
        <v>171</v>
      </c>
      <c r="D432" s="15" t="s">
        <v>171</v>
      </c>
      <c r="E432" s="15" t="s">
        <v>171</v>
      </c>
      <c r="H432" s="15" t="s">
        <v>172</v>
      </c>
      <c r="I432" s="15" t="s">
        <v>171</v>
      </c>
      <c r="J432" s="15" t="s">
        <v>171</v>
      </c>
      <c r="L432" s="15" t="s">
        <v>171</v>
      </c>
      <c r="M432" s="15" t="s">
        <v>171</v>
      </c>
      <c r="R432" s="15" t="s">
        <v>171</v>
      </c>
      <c r="S432" s="15" t="s">
        <v>172</v>
      </c>
      <c r="T432" s="15" t="s">
        <v>172</v>
      </c>
      <c r="U432" s="15" t="s">
        <v>169</v>
      </c>
      <c r="V432" s="15"/>
      <c r="Y432" s="15" t="s">
        <v>171</v>
      </c>
      <c r="AA432" s="15" t="s">
        <v>171</v>
      </c>
      <c r="AC432" s="50"/>
      <c r="AD432" s="50"/>
      <c r="AE432" s="50"/>
      <c r="AF432" s="50"/>
      <c r="AG432" s="50" t="s">
        <v>172</v>
      </c>
      <c r="AH432" s="50"/>
      <c r="AI432" s="50" t="s">
        <v>171</v>
      </c>
      <c r="AJ432" s="50"/>
      <c r="AK432" s="50"/>
      <c r="AL432" s="50"/>
      <c r="AM432" s="50"/>
      <c r="AN432" s="50"/>
      <c r="AO432" s="50"/>
      <c r="AP432" s="50"/>
      <c r="AQ432" s="50" t="s">
        <v>171</v>
      </c>
      <c r="AR432" s="50"/>
      <c r="AS432" s="50" t="s">
        <v>171</v>
      </c>
      <c r="AT432" s="50"/>
      <c r="AU432" s="50" t="s">
        <v>171</v>
      </c>
      <c r="AV432" s="50"/>
      <c r="AW432" s="50"/>
      <c r="AX432" s="37"/>
    </row>
    <row r="433" spans="1:86" s="2" customFormat="1" ht="12.75" customHeight="1" x14ac:dyDescent="0.25">
      <c r="A433" s="25"/>
      <c r="B433" s="16"/>
      <c r="C433" s="16">
        <v>3.5</v>
      </c>
      <c r="D433" s="19">
        <v>36</v>
      </c>
      <c r="E433" s="16">
        <v>0.3</v>
      </c>
      <c r="F433" s="16"/>
      <c r="G433" s="65"/>
      <c r="H433" s="16">
        <v>9.6999999999999993</v>
      </c>
      <c r="I433" s="16">
        <v>2.2000000000000002</v>
      </c>
      <c r="J433" s="19">
        <v>39</v>
      </c>
      <c r="K433" s="16"/>
      <c r="L433" s="19">
        <v>93</v>
      </c>
      <c r="M433" s="16">
        <v>2</v>
      </c>
      <c r="N433" s="65"/>
      <c r="O433" s="16"/>
      <c r="P433" s="16"/>
      <c r="Q433" s="16"/>
      <c r="R433" s="19">
        <v>59</v>
      </c>
      <c r="S433" s="18">
        <v>0.03</v>
      </c>
      <c r="T433" s="19">
        <v>215</v>
      </c>
      <c r="U433" s="19">
        <v>118</v>
      </c>
      <c r="V433" s="16"/>
      <c r="W433" s="16"/>
      <c r="X433" s="16"/>
      <c r="Y433" s="16">
        <v>5</v>
      </c>
      <c r="Z433" s="16"/>
      <c r="AA433" s="16">
        <v>4</v>
      </c>
      <c r="AB433" s="65"/>
      <c r="AC433" s="54"/>
      <c r="AD433" s="54"/>
      <c r="AE433" s="54"/>
      <c r="AF433" s="54"/>
      <c r="AG433" s="54">
        <v>3.3</v>
      </c>
      <c r="AH433" s="54"/>
      <c r="AI433" s="54">
        <v>32</v>
      </c>
      <c r="AJ433" s="54"/>
      <c r="AK433" s="54"/>
      <c r="AL433" s="54"/>
      <c r="AM433" s="54"/>
      <c r="AN433" s="54"/>
      <c r="AO433" s="54"/>
      <c r="AP433" s="54"/>
      <c r="AQ433" s="54">
        <v>32</v>
      </c>
      <c r="AR433" s="54"/>
      <c r="AS433" s="54">
        <v>0.2</v>
      </c>
      <c r="AT433" s="54"/>
      <c r="AU433" s="54">
        <v>2.4</v>
      </c>
      <c r="AV433" s="54"/>
      <c r="AW433" s="54"/>
      <c r="AX433" s="37"/>
      <c r="AY433" s="68"/>
    </row>
    <row r="434" spans="1:86" s="11" customFormat="1" ht="3.75" customHeight="1" x14ac:dyDescent="0.25">
      <c r="A434" s="29"/>
      <c r="B434" s="20"/>
      <c r="C434" s="20"/>
      <c r="D434" s="20"/>
      <c r="E434" s="20"/>
      <c r="F434" s="20"/>
      <c r="G434" s="65"/>
      <c r="H434" s="20"/>
      <c r="I434" s="20"/>
      <c r="J434" s="20"/>
      <c r="K434" s="20"/>
      <c r="L434" s="20"/>
      <c r="M434" s="20"/>
      <c r="N434" s="65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6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37"/>
      <c r="AY434" s="68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</row>
    <row r="435" spans="1:86" ht="12.75" customHeight="1" x14ac:dyDescent="0.25">
      <c r="A435" s="33" t="s">
        <v>106</v>
      </c>
      <c r="C435" s="16"/>
      <c r="E435" s="21" t="s">
        <v>169</v>
      </c>
      <c r="H435" s="21" t="s">
        <v>169</v>
      </c>
      <c r="J435" s="21" t="s">
        <v>172</v>
      </c>
      <c r="L435" s="15" t="s">
        <v>169</v>
      </c>
      <c r="M435" s="21" t="s">
        <v>171</v>
      </c>
      <c r="R435" s="21" t="s">
        <v>172</v>
      </c>
      <c r="S435" s="15" t="s">
        <v>169</v>
      </c>
      <c r="T435" s="21" t="s">
        <v>169</v>
      </c>
      <c r="U435" s="15" t="s">
        <v>171</v>
      </c>
      <c r="V435" s="15"/>
      <c r="W435" s="16"/>
      <c r="Y435" s="21" t="s">
        <v>169</v>
      </c>
      <c r="AC435" s="50"/>
      <c r="AD435" s="50"/>
      <c r="AE435" s="50"/>
      <c r="AF435" s="50"/>
      <c r="AG435" s="53" t="s">
        <v>171</v>
      </c>
      <c r="AH435" s="50"/>
      <c r="AI435" s="53" t="s">
        <v>169</v>
      </c>
      <c r="AJ435" s="54"/>
      <c r="AK435" s="50"/>
      <c r="AL435" s="50"/>
      <c r="AM435" s="50"/>
      <c r="AN435" s="50"/>
      <c r="AO435" s="50"/>
      <c r="AP435" s="50"/>
      <c r="AQ435" s="50" t="s">
        <v>169</v>
      </c>
      <c r="AR435" s="50"/>
      <c r="AS435" s="50"/>
      <c r="AT435" s="50"/>
      <c r="AU435" s="50"/>
      <c r="AV435" s="50"/>
      <c r="AW435" s="50"/>
      <c r="AX435" s="37">
        <v>1800</v>
      </c>
      <c r="AY435" s="68">
        <v>4</v>
      </c>
    </row>
    <row r="436" spans="1:86" ht="12.75" customHeight="1" x14ac:dyDescent="0.25">
      <c r="A436" s="25" t="s">
        <v>174</v>
      </c>
      <c r="C436" s="15" t="s">
        <v>172</v>
      </c>
      <c r="E436" s="15" t="s">
        <v>169</v>
      </c>
      <c r="H436" s="15" t="s">
        <v>172</v>
      </c>
      <c r="I436" s="15" t="s">
        <v>169</v>
      </c>
      <c r="J436" s="15" t="s">
        <v>169</v>
      </c>
      <c r="L436" s="15" t="s">
        <v>172</v>
      </c>
      <c r="M436" s="15" t="s">
        <v>172</v>
      </c>
      <c r="R436" s="15" t="s">
        <v>172</v>
      </c>
      <c r="S436" s="15" t="s">
        <v>172</v>
      </c>
      <c r="T436" s="15" t="s">
        <v>171</v>
      </c>
      <c r="U436" s="15" t="s">
        <v>169</v>
      </c>
      <c r="V436" s="15"/>
      <c r="W436" s="15" t="s">
        <v>171</v>
      </c>
      <c r="Y436" s="15" t="s">
        <v>172</v>
      </c>
      <c r="Z436" s="15" t="s">
        <v>171</v>
      </c>
      <c r="AC436" s="50"/>
      <c r="AD436" s="50"/>
      <c r="AE436" s="50"/>
      <c r="AF436" s="50"/>
      <c r="AG436" s="50" t="s">
        <v>169</v>
      </c>
      <c r="AH436" s="50"/>
      <c r="AI436" s="50" t="s">
        <v>172</v>
      </c>
      <c r="AJ436" s="50"/>
      <c r="AK436" s="50"/>
      <c r="AL436" s="50"/>
      <c r="AM436" s="50"/>
      <c r="AN436" s="50"/>
      <c r="AO436" s="50"/>
      <c r="AP436" s="50" t="s">
        <v>171</v>
      </c>
      <c r="AQ436" s="50" t="s">
        <v>172</v>
      </c>
      <c r="AR436" s="50"/>
      <c r="AS436" s="50"/>
      <c r="AT436" s="50"/>
      <c r="AU436" s="50"/>
      <c r="AV436" s="50"/>
      <c r="AW436" s="50"/>
      <c r="AX436" s="37"/>
    </row>
    <row r="437" spans="1:86" s="2" customFormat="1" ht="12.75" customHeight="1" x14ac:dyDescent="0.25">
      <c r="A437" s="25"/>
      <c r="B437" s="16"/>
      <c r="C437" s="19">
        <v>11</v>
      </c>
      <c r="D437" s="16"/>
      <c r="E437" s="16">
        <v>3.2</v>
      </c>
      <c r="F437" s="16"/>
      <c r="G437" s="65"/>
      <c r="H437" s="19">
        <v>35</v>
      </c>
      <c r="I437" s="16">
        <v>1.9</v>
      </c>
      <c r="J437" s="19">
        <v>2406</v>
      </c>
      <c r="K437" s="16"/>
      <c r="L437" s="19">
        <v>107</v>
      </c>
      <c r="M437" s="19">
        <v>230</v>
      </c>
      <c r="N437" s="61"/>
      <c r="O437" s="16"/>
      <c r="P437" s="16"/>
      <c r="Q437" s="16"/>
      <c r="R437" s="19">
        <v>908</v>
      </c>
      <c r="S437" s="19">
        <v>360</v>
      </c>
      <c r="T437" s="19">
        <v>11200</v>
      </c>
      <c r="U437" s="19">
        <v>139</v>
      </c>
      <c r="V437" s="16"/>
      <c r="W437" s="16">
        <v>0</v>
      </c>
      <c r="X437" s="16"/>
      <c r="Y437" s="19">
        <v>1996</v>
      </c>
      <c r="Z437" s="16">
        <v>0.5</v>
      </c>
      <c r="AA437" s="16"/>
      <c r="AB437" s="65"/>
      <c r="AC437" s="54"/>
      <c r="AD437" s="54"/>
      <c r="AE437" s="54"/>
      <c r="AF437" s="54"/>
      <c r="AG437" s="54">
        <v>11</v>
      </c>
      <c r="AH437" s="54"/>
      <c r="AI437" s="40">
        <v>6331</v>
      </c>
      <c r="AJ437" s="54"/>
      <c r="AK437" s="54"/>
      <c r="AL437" s="54"/>
      <c r="AM437" s="54"/>
      <c r="AN437" s="54"/>
      <c r="AO437" s="54"/>
      <c r="AP437" s="54">
        <v>0.6</v>
      </c>
      <c r="AQ437" s="54">
        <v>11</v>
      </c>
      <c r="AR437" s="54"/>
      <c r="AS437" s="54"/>
      <c r="AT437" s="54"/>
      <c r="AU437" s="54"/>
      <c r="AV437" s="54"/>
      <c r="AW437" s="54"/>
      <c r="AX437" s="37"/>
    </row>
    <row r="438" spans="1:86" s="11" customFormat="1" ht="4.5" customHeight="1" x14ac:dyDescent="0.25">
      <c r="A438" s="29"/>
      <c r="B438" s="20"/>
      <c r="C438" s="20"/>
      <c r="D438" s="20"/>
      <c r="E438" s="20"/>
      <c r="F438" s="20"/>
      <c r="G438" s="65"/>
      <c r="H438" s="20"/>
      <c r="I438" s="20"/>
      <c r="J438" s="20"/>
      <c r="K438" s="20"/>
      <c r="L438" s="20"/>
      <c r="M438" s="20"/>
      <c r="N438" s="65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6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37"/>
      <c r="AY438" s="68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</row>
    <row r="439" spans="1:86" ht="12.75" customHeight="1" x14ac:dyDescent="0.25">
      <c r="A439" s="33" t="s">
        <v>187</v>
      </c>
      <c r="F439" s="21"/>
      <c r="U439" s="15"/>
      <c r="V439" s="15"/>
      <c r="W439" s="15" t="s">
        <v>169</v>
      </c>
      <c r="AC439" s="50"/>
      <c r="AD439" s="50"/>
      <c r="AE439" s="50"/>
      <c r="AF439" s="50" t="s">
        <v>170</v>
      </c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3" t="s">
        <v>169</v>
      </c>
      <c r="AU439" s="50" t="s">
        <v>170</v>
      </c>
      <c r="AV439" s="50"/>
      <c r="AW439" s="50"/>
      <c r="AX439" s="37" t="s">
        <v>199</v>
      </c>
    </row>
    <row r="440" spans="1:86" ht="12.75" customHeight="1" x14ac:dyDescent="0.25">
      <c r="A440" s="25" t="s">
        <v>183</v>
      </c>
      <c r="U440" s="15"/>
      <c r="V440" s="15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 t="s">
        <v>172</v>
      </c>
      <c r="AU440" s="50" t="s">
        <v>169</v>
      </c>
      <c r="AV440" s="50"/>
      <c r="AW440" s="50"/>
      <c r="AX440" s="37"/>
    </row>
    <row r="441" spans="1:86" s="2" customFormat="1" ht="12.75" customHeight="1" x14ac:dyDescent="0.25">
      <c r="A441" s="25"/>
      <c r="B441" s="16"/>
      <c r="C441" s="16"/>
      <c r="D441" s="16"/>
      <c r="E441" s="16"/>
      <c r="F441" s="19"/>
      <c r="G441" s="61"/>
      <c r="H441" s="16"/>
      <c r="I441" s="16"/>
      <c r="J441" s="16"/>
      <c r="K441" s="16"/>
      <c r="L441" s="16"/>
      <c r="M441" s="16"/>
      <c r="N441" s="65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65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40">
        <v>2965</v>
      </c>
      <c r="AU441" s="54">
        <v>18</v>
      </c>
      <c r="AV441" s="54"/>
      <c r="AW441" s="54"/>
      <c r="AX441" s="37"/>
      <c r="AY441" s="68"/>
    </row>
    <row r="442" spans="1:86" s="11" customFormat="1" ht="4.5" customHeight="1" x14ac:dyDescent="0.25">
      <c r="A442" s="29"/>
      <c r="B442" s="20"/>
      <c r="C442" s="20"/>
      <c r="D442" s="20"/>
      <c r="E442" s="20"/>
      <c r="F442" s="20"/>
      <c r="G442" s="65"/>
      <c r="H442" s="20"/>
      <c r="I442" s="20"/>
      <c r="J442" s="20"/>
      <c r="K442" s="20"/>
      <c r="L442" s="20"/>
      <c r="M442" s="20"/>
      <c r="N442" s="65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6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37"/>
      <c r="AY442" s="68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</row>
    <row r="443" spans="1:86" ht="12.75" customHeight="1" x14ac:dyDescent="0.25">
      <c r="A443" s="33" t="s">
        <v>107</v>
      </c>
      <c r="F443" s="21" t="s">
        <v>169</v>
      </c>
      <c r="U443" s="15"/>
      <c r="V443" s="15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3" t="s">
        <v>169</v>
      </c>
      <c r="AU443" s="50"/>
      <c r="AV443" s="50"/>
      <c r="AW443" s="50"/>
      <c r="AX443" s="37">
        <v>1442</v>
      </c>
      <c r="AY443" s="68">
        <v>7.38</v>
      </c>
    </row>
    <row r="444" spans="1:86" ht="12.75" customHeight="1" x14ac:dyDescent="0.25">
      <c r="A444" s="25" t="s">
        <v>174</v>
      </c>
      <c r="F444" s="15" t="s">
        <v>172</v>
      </c>
      <c r="I444" s="15" t="s">
        <v>169</v>
      </c>
      <c r="M444" s="15" t="s">
        <v>171</v>
      </c>
      <c r="U444" s="15"/>
      <c r="V444" s="15"/>
      <c r="W444" s="15" t="s">
        <v>169</v>
      </c>
      <c r="AC444" s="50"/>
      <c r="AD444" s="50"/>
      <c r="AE444" s="50"/>
      <c r="AF444" s="50" t="s">
        <v>171</v>
      </c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 t="s">
        <v>172</v>
      </c>
      <c r="AU444" s="50" t="s">
        <v>171</v>
      </c>
      <c r="AV444" s="50"/>
      <c r="AW444" s="50"/>
      <c r="AX444" s="37"/>
    </row>
    <row r="445" spans="1:86" s="2" customFormat="1" ht="12.75" customHeight="1" x14ac:dyDescent="0.25">
      <c r="A445" s="25"/>
      <c r="B445" s="16"/>
      <c r="C445" s="16"/>
      <c r="D445" s="16"/>
      <c r="E445" s="16"/>
      <c r="F445" s="19">
        <v>13</v>
      </c>
      <c r="G445" s="61"/>
      <c r="H445" s="16"/>
      <c r="I445" s="19">
        <v>50</v>
      </c>
      <c r="J445" s="16"/>
      <c r="K445" s="16"/>
      <c r="L445" s="16"/>
      <c r="M445" s="16">
        <v>1.2</v>
      </c>
      <c r="N445" s="65"/>
      <c r="O445" s="16"/>
      <c r="P445" s="16"/>
      <c r="Q445" s="16"/>
      <c r="R445" s="16"/>
      <c r="S445" s="16"/>
      <c r="T445" s="16"/>
      <c r="U445" s="16"/>
      <c r="V445" s="16"/>
      <c r="W445" s="19">
        <v>13</v>
      </c>
      <c r="X445" s="16"/>
      <c r="Y445" s="16"/>
      <c r="Z445" s="16"/>
      <c r="AA445" s="16"/>
      <c r="AB445" s="65"/>
      <c r="AC445" s="54"/>
      <c r="AD445" s="54"/>
      <c r="AE445" s="54"/>
      <c r="AF445" s="54">
        <v>4</v>
      </c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>
        <v>13</v>
      </c>
      <c r="AU445" s="54">
        <v>0.13</v>
      </c>
      <c r="AV445" s="54"/>
      <c r="AW445" s="54"/>
      <c r="AX445" s="37"/>
      <c r="AY445" s="68"/>
    </row>
    <row r="446" spans="1:86" s="11" customFormat="1" ht="4.5" customHeight="1" x14ac:dyDescent="0.25">
      <c r="A446" s="29"/>
      <c r="B446" s="20"/>
      <c r="C446" s="20"/>
      <c r="D446" s="20"/>
      <c r="E446" s="20"/>
      <c r="F446" s="20"/>
      <c r="G446" s="65"/>
      <c r="H446" s="20"/>
      <c r="I446" s="20"/>
      <c r="J446" s="20"/>
      <c r="K446" s="20"/>
      <c r="L446" s="20"/>
      <c r="M446" s="20"/>
      <c r="N446" s="65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6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37"/>
      <c r="AY446" s="68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</row>
    <row r="447" spans="1:86" ht="12.75" customHeight="1" x14ac:dyDescent="0.25">
      <c r="A447" s="33" t="s">
        <v>108</v>
      </c>
      <c r="U447" s="15"/>
      <c r="V447" s="15"/>
      <c r="AC447" s="50"/>
      <c r="AD447" s="50"/>
      <c r="AE447" s="50"/>
      <c r="AF447" s="50"/>
      <c r="AG447" s="50"/>
      <c r="AH447" s="50"/>
      <c r="AI447" s="50"/>
      <c r="AJ447" s="50"/>
      <c r="AK447" s="50" t="s">
        <v>169</v>
      </c>
      <c r="AL447" s="50"/>
      <c r="AM447" s="50" t="s">
        <v>169</v>
      </c>
      <c r="AN447" s="50"/>
      <c r="AO447" s="50" t="s">
        <v>170</v>
      </c>
      <c r="AP447" s="50"/>
      <c r="AQ447" s="50"/>
      <c r="AR447" s="50"/>
      <c r="AS447" s="50"/>
      <c r="AT447" s="50"/>
      <c r="AU447" s="50"/>
      <c r="AV447" s="50"/>
      <c r="AW447" s="50"/>
      <c r="AX447" s="37">
        <v>1442</v>
      </c>
    </row>
    <row r="448" spans="1:86" ht="12.75" customHeight="1" x14ac:dyDescent="0.25">
      <c r="A448" s="25" t="s">
        <v>183</v>
      </c>
      <c r="U448" s="15"/>
      <c r="V448" s="15"/>
      <c r="AC448" s="50" t="s">
        <v>172</v>
      </c>
      <c r="AD448" s="50" t="s">
        <v>169</v>
      </c>
      <c r="AE448" s="50"/>
      <c r="AF448" s="50"/>
      <c r="AG448" s="50"/>
      <c r="AH448" s="50"/>
      <c r="AI448" s="50"/>
      <c r="AJ448" s="50"/>
      <c r="AK448" s="50" t="s">
        <v>172</v>
      </c>
      <c r="AL448" s="50"/>
      <c r="AM448" s="50" t="s">
        <v>172</v>
      </c>
      <c r="AN448" s="50"/>
      <c r="AO448" s="50" t="s">
        <v>172</v>
      </c>
      <c r="AP448" s="50"/>
      <c r="AQ448" s="50"/>
      <c r="AR448" s="50"/>
      <c r="AS448" s="50"/>
      <c r="AT448" s="50"/>
      <c r="AU448" s="50"/>
      <c r="AV448" s="50"/>
      <c r="AW448" s="50"/>
      <c r="AX448" s="37"/>
    </row>
    <row r="449" spans="1:86" ht="12.75" customHeight="1" x14ac:dyDescent="0.25">
      <c r="A449" s="25"/>
      <c r="U449" s="15"/>
      <c r="V449" s="15"/>
      <c r="AC449" s="54">
        <v>10</v>
      </c>
      <c r="AD449" s="54">
        <v>32</v>
      </c>
      <c r="AE449" s="54"/>
      <c r="AF449" s="54"/>
      <c r="AG449" s="54"/>
      <c r="AH449" s="54"/>
      <c r="AI449" s="54"/>
      <c r="AJ449" s="54"/>
      <c r="AK449" s="54">
        <v>47</v>
      </c>
      <c r="AL449" s="54"/>
      <c r="AM449" s="54">
        <v>41</v>
      </c>
      <c r="AN449" s="54"/>
      <c r="AO449" s="54">
        <v>7</v>
      </c>
      <c r="AP449" s="54"/>
      <c r="AQ449" s="54"/>
      <c r="AR449" s="54"/>
      <c r="AS449" s="54"/>
      <c r="AT449" s="54"/>
      <c r="AU449" s="54"/>
      <c r="AV449" s="54"/>
      <c r="AW449" s="54"/>
      <c r="AX449" s="37"/>
    </row>
    <row r="450" spans="1:86" s="11" customFormat="1" ht="4.5" customHeight="1" x14ac:dyDescent="0.25">
      <c r="A450" s="29"/>
      <c r="B450" s="20"/>
      <c r="C450" s="20"/>
      <c r="D450" s="20"/>
      <c r="E450" s="20"/>
      <c r="F450" s="20"/>
      <c r="G450" s="65"/>
      <c r="H450" s="20"/>
      <c r="I450" s="20"/>
      <c r="J450" s="20"/>
      <c r="K450" s="20"/>
      <c r="L450" s="20"/>
      <c r="M450" s="20"/>
      <c r="N450" s="65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6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37"/>
      <c r="AY450" s="68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</row>
    <row r="451" spans="1:86" ht="12.75" customHeight="1" x14ac:dyDescent="0.25">
      <c r="A451" s="33" t="s">
        <v>109</v>
      </c>
      <c r="K451" s="21" t="s">
        <v>172</v>
      </c>
      <c r="O451" s="21" t="s">
        <v>172</v>
      </c>
      <c r="Q451" s="16" t="s">
        <v>172</v>
      </c>
      <c r="U451" s="15"/>
      <c r="V451" s="15"/>
      <c r="W451" s="16"/>
      <c r="X451" s="21" t="s">
        <v>172</v>
      </c>
      <c r="AC451" s="50"/>
      <c r="AD451" s="50" t="s">
        <v>169</v>
      </c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 t="s">
        <v>172</v>
      </c>
      <c r="AS451" s="50"/>
      <c r="AT451" s="50"/>
      <c r="AU451" s="50"/>
      <c r="AV451" s="50" t="s">
        <v>172</v>
      </c>
      <c r="AW451" s="50"/>
      <c r="AX451" s="37">
        <v>1496</v>
      </c>
      <c r="AY451" s="68">
        <v>2.58</v>
      </c>
    </row>
    <row r="452" spans="1:86" ht="12.75" customHeight="1" x14ac:dyDescent="0.25">
      <c r="A452" s="25" t="s">
        <v>174</v>
      </c>
      <c r="K452" s="15" t="s">
        <v>171</v>
      </c>
      <c r="O452" s="15" t="s">
        <v>172</v>
      </c>
      <c r="U452" s="15"/>
      <c r="V452" s="15"/>
      <c r="X452" s="15" t="s">
        <v>169</v>
      </c>
      <c r="AC452" s="50"/>
      <c r="AD452" s="50" t="s">
        <v>171</v>
      </c>
      <c r="AE452" s="50"/>
      <c r="AF452" s="50"/>
      <c r="AG452" s="50"/>
      <c r="AH452" s="50"/>
      <c r="AI452" s="50"/>
      <c r="AJ452" s="50"/>
      <c r="AK452" s="50"/>
      <c r="AL452" s="50"/>
      <c r="AM452" s="50"/>
      <c r="AN452" s="50" t="s">
        <v>171</v>
      </c>
      <c r="AO452" s="50"/>
      <c r="AP452" s="50"/>
      <c r="AQ452" s="50"/>
      <c r="AR452" s="50" t="s">
        <v>172</v>
      </c>
      <c r="AS452" s="50"/>
      <c r="AT452" s="50"/>
      <c r="AU452" s="50"/>
      <c r="AV452" s="50" t="s">
        <v>171</v>
      </c>
      <c r="AW452" s="50"/>
      <c r="AX452" s="37"/>
    </row>
    <row r="453" spans="1:86" s="2" customFormat="1" ht="12.75" customHeight="1" x14ac:dyDescent="0.25">
      <c r="A453" s="25"/>
      <c r="B453" s="16"/>
      <c r="C453" s="16"/>
      <c r="D453" s="16"/>
      <c r="E453" s="16"/>
      <c r="F453" s="16"/>
      <c r="G453" s="65"/>
      <c r="H453" s="16"/>
      <c r="I453" s="16"/>
      <c r="J453" s="16"/>
      <c r="K453" s="19">
        <v>70</v>
      </c>
      <c r="L453" s="16"/>
      <c r="M453" s="16"/>
      <c r="N453" s="65"/>
      <c r="O453" s="19">
        <v>90</v>
      </c>
      <c r="P453" s="16"/>
      <c r="Q453" s="16"/>
      <c r="R453" s="16"/>
      <c r="S453" s="16"/>
      <c r="T453" s="16"/>
      <c r="U453" s="16"/>
      <c r="V453" s="16"/>
      <c r="W453" s="16"/>
      <c r="X453" s="19">
        <v>441</v>
      </c>
      <c r="Y453" s="16"/>
      <c r="Z453" s="16"/>
      <c r="AA453" s="16"/>
      <c r="AB453" s="65"/>
      <c r="AC453" s="54"/>
      <c r="AD453" s="54">
        <v>34</v>
      </c>
      <c r="AE453" s="54"/>
      <c r="AF453" s="54"/>
      <c r="AG453" s="54"/>
      <c r="AH453" s="54"/>
      <c r="AI453" s="54"/>
      <c r="AJ453" s="54"/>
      <c r="AK453" s="54"/>
      <c r="AL453" s="54"/>
      <c r="AM453" s="54"/>
      <c r="AN453" s="54">
        <v>0.4</v>
      </c>
      <c r="AO453" s="54"/>
      <c r="AP453" s="54"/>
      <c r="AQ453" s="54"/>
      <c r="AR453" s="40">
        <v>167</v>
      </c>
      <c r="AS453" s="54"/>
      <c r="AT453" s="54"/>
      <c r="AU453" s="54"/>
      <c r="AV453" s="54">
        <v>0.3</v>
      </c>
      <c r="AW453" s="54"/>
      <c r="AX453" s="37"/>
      <c r="AY453" s="68"/>
    </row>
    <row r="454" spans="1:86" s="11" customFormat="1" ht="4.5" customHeight="1" x14ac:dyDescent="0.25">
      <c r="A454" s="29"/>
      <c r="B454" s="20"/>
      <c r="C454" s="20"/>
      <c r="D454" s="20"/>
      <c r="E454" s="20"/>
      <c r="F454" s="20"/>
      <c r="G454" s="65"/>
      <c r="H454" s="20"/>
      <c r="I454" s="20"/>
      <c r="J454" s="20"/>
      <c r="K454" s="20"/>
      <c r="L454" s="20"/>
      <c r="M454" s="20"/>
      <c r="N454" s="65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6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37"/>
      <c r="AY454" s="68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</row>
    <row r="455" spans="1:86" ht="12.75" customHeight="1" x14ac:dyDescent="0.25">
      <c r="A455" s="33" t="s">
        <v>110</v>
      </c>
      <c r="K455" s="16" t="s">
        <v>169</v>
      </c>
      <c r="O455" s="16"/>
      <c r="U455" s="15"/>
      <c r="V455" s="15"/>
      <c r="AC455" s="53" t="s">
        <v>169</v>
      </c>
      <c r="AD455" s="53" t="s">
        <v>169</v>
      </c>
      <c r="AE455" s="50"/>
      <c r="AF455" s="50"/>
      <c r="AG455" s="50"/>
      <c r="AH455" s="50"/>
      <c r="AI455" s="50"/>
      <c r="AJ455" s="50"/>
      <c r="AK455" s="53" t="s">
        <v>172</v>
      </c>
      <c r="AL455" s="50"/>
      <c r="AM455" s="53" t="s">
        <v>172</v>
      </c>
      <c r="AN455" s="50"/>
      <c r="AO455" s="54" t="s">
        <v>170</v>
      </c>
      <c r="AP455" s="50"/>
      <c r="AQ455" s="50"/>
      <c r="AR455" s="54"/>
      <c r="AS455" s="50"/>
      <c r="AT455" s="50"/>
      <c r="AU455" s="50"/>
      <c r="AV455" s="50"/>
      <c r="AW455" s="50"/>
      <c r="AX455" s="37">
        <v>793</v>
      </c>
    </row>
    <row r="456" spans="1:86" ht="12.75" customHeight="1" x14ac:dyDescent="0.25">
      <c r="A456" s="25" t="s">
        <v>183</v>
      </c>
      <c r="K456" s="16" t="s">
        <v>171</v>
      </c>
      <c r="O456" s="15" t="s">
        <v>169</v>
      </c>
      <c r="U456" s="15"/>
      <c r="V456" s="15"/>
      <c r="AC456" s="50" t="s">
        <v>172</v>
      </c>
      <c r="AD456" s="50" t="s">
        <v>172</v>
      </c>
      <c r="AE456" s="50"/>
      <c r="AF456" s="50"/>
      <c r="AG456" s="50"/>
      <c r="AH456" s="50"/>
      <c r="AI456" s="50"/>
      <c r="AJ456" s="50"/>
      <c r="AK456" s="50" t="s">
        <v>172</v>
      </c>
      <c r="AL456" s="50"/>
      <c r="AM456" s="50" t="s">
        <v>169</v>
      </c>
      <c r="AN456" s="50"/>
      <c r="AO456" s="50" t="s">
        <v>172</v>
      </c>
      <c r="AP456" s="50"/>
      <c r="AQ456" s="50"/>
      <c r="AR456" s="50" t="s">
        <v>171</v>
      </c>
      <c r="AS456" s="50"/>
      <c r="AT456" s="50"/>
      <c r="AU456" s="50"/>
      <c r="AV456" s="50" t="s">
        <v>169</v>
      </c>
      <c r="AW456" s="50"/>
      <c r="AX456" s="37"/>
    </row>
    <row r="457" spans="1:86" s="2" customFormat="1" ht="12.75" customHeight="1" x14ac:dyDescent="0.25">
      <c r="A457" s="25"/>
      <c r="B457" s="16"/>
      <c r="C457" s="16"/>
      <c r="D457" s="16"/>
      <c r="E457" s="16"/>
      <c r="F457" s="16"/>
      <c r="G457" s="65"/>
      <c r="H457" s="16"/>
      <c r="I457" s="16"/>
      <c r="J457" s="16"/>
      <c r="K457" s="19">
        <v>158</v>
      </c>
      <c r="L457" s="16"/>
      <c r="M457" s="16"/>
      <c r="N457" s="65"/>
      <c r="O457" s="19">
        <v>94</v>
      </c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65"/>
      <c r="AC457" s="40">
        <v>456</v>
      </c>
      <c r="AD457" s="40">
        <v>826</v>
      </c>
      <c r="AE457" s="54"/>
      <c r="AF457" s="54"/>
      <c r="AG457" s="54"/>
      <c r="AH457" s="54"/>
      <c r="AI457" s="54"/>
      <c r="AJ457" s="54"/>
      <c r="AK457" s="40">
        <v>3275</v>
      </c>
      <c r="AL457" s="54"/>
      <c r="AM457" s="40">
        <v>6839</v>
      </c>
      <c r="AN457" s="54"/>
      <c r="AO457" s="40">
        <v>1479</v>
      </c>
      <c r="AP457" s="54"/>
      <c r="AQ457" s="54"/>
      <c r="AR457" s="54">
        <v>81</v>
      </c>
      <c r="AS457" s="54"/>
      <c r="AT457" s="54"/>
      <c r="AU457" s="54"/>
      <c r="AV457" s="40">
        <v>2180</v>
      </c>
      <c r="AW457" s="40"/>
      <c r="AX457" s="37"/>
      <c r="AY457" s="68"/>
    </row>
    <row r="458" spans="1:86" s="11" customFormat="1" ht="4.5" customHeight="1" x14ac:dyDescent="0.25">
      <c r="A458" s="29"/>
      <c r="B458" s="20"/>
      <c r="C458" s="20"/>
      <c r="D458" s="20"/>
      <c r="E458" s="20"/>
      <c r="F458" s="20"/>
      <c r="G458" s="65"/>
      <c r="H458" s="20"/>
      <c r="I458" s="20"/>
      <c r="J458" s="20"/>
      <c r="K458" s="20"/>
      <c r="L458" s="20"/>
      <c r="M458" s="20"/>
      <c r="N458" s="65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6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37"/>
      <c r="AY458" s="68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</row>
    <row r="459" spans="1:86" ht="12.75" customHeight="1" x14ac:dyDescent="0.25">
      <c r="A459" s="33" t="s">
        <v>111</v>
      </c>
      <c r="I459" s="21" t="s">
        <v>171</v>
      </c>
      <c r="L459" s="15" t="s">
        <v>171</v>
      </c>
      <c r="U459" s="15"/>
      <c r="V459" s="15"/>
      <c r="W459" s="15" t="s">
        <v>169</v>
      </c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3" t="s">
        <v>169</v>
      </c>
      <c r="AO459" s="50"/>
      <c r="AP459" s="56" t="s">
        <v>172</v>
      </c>
      <c r="AQ459" s="50"/>
      <c r="AR459" s="50"/>
      <c r="AS459" s="50"/>
      <c r="AT459" s="50" t="s">
        <v>171</v>
      </c>
      <c r="AU459" s="50" t="s">
        <v>169</v>
      </c>
      <c r="AV459" s="50"/>
      <c r="AW459" s="50"/>
      <c r="AX459" s="37">
        <v>1262</v>
      </c>
    </row>
    <row r="460" spans="1:86" ht="12.75" customHeight="1" x14ac:dyDescent="0.25">
      <c r="A460" s="25" t="s">
        <v>177</v>
      </c>
      <c r="I460" s="15" t="s">
        <v>169</v>
      </c>
      <c r="L460" s="15" t="s">
        <v>172</v>
      </c>
      <c r="U460" s="15"/>
      <c r="V460" s="15"/>
      <c r="W460" s="15" t="s">
        <v>169</v>
      </c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 t="s">
        <v>169</v>
      </c>
      <c r="AO460" s="50"/>
      <c r="AP460" s="50" t="s">
        <v>171</v>
      </c>
      <c r="AQ460" s="50"/>
      <c r="AR460" s="50"/>
      <c r="AS460" s="50"/>
      <c r="AT460" s="50" t="s">
        <v>171</v>
      </c>
      <c r="AU460" s="50" t="s">
        <v>172</v>
      </c>
      <c r="AV460" s="50"/>
      <c r="AW460" s="50"/>
      <c r="AX460" s="37"/>
    </row>
    <row r="461" spans="1:86" s="2" customFormat="1" ht="12.75" customHeight="1" x14ac:dyDescent="0.25">
      <c r="A461" s="25"/>
      <c r="B461" s="16"/>
      <c r="C461" s="16"/>
      <c r="D461" s="16"/>
      <c r="E461" s="16"/>
      <c r="F461" s="16"/>
      <c r="G461" s="65"/>
      <c r="H461" s="16"/>
      <c r="I461" s="19">
        <v>335</v>
      </c>
      <c r="J461" s="16"/>
      <c r="K461" s="16"/>
      <c r="L461" s="19">
        <v>129</v>
      </c>
      <c r="M461" s="16"/>
      <c r="N461" s="65"/>
      <c r="O461" s="16"/>
      <c r="P461" s="16"/>
      <c r="Q461" s="16"/>
      <c r="R461" s="16"/>
      <c r="S461" s="16"/>
      <c r="T461" s="16"/>
      <c r="U461" s="16"/>
      <c r="V461" s="16"/>
      <c r="W461" s="19">
        <v>15</v>
      </c>
      <c r="X461" s="16"/>
      <c r="Y461" s="16"/>
      <c r="Z461" s="16"/>
      <c r="AA461" s="16"/>
      <c r="AB461" s="65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>
        <v>7.8</v>
      </c>
      <c r="AO461" s="54"/>
      <c r="AP461" s="40">
        <v>12</v>
      </c>
      <c r="AQ461" s="54"/>
      <c r="AR461" s="54"/>
      <c r="AS461" s="54"/>
      <c r="AT461" s="54">
        <v>4.9000000000000004</v>
      </c>
      <c r="AU461" s="40">
        <v>214</v>
      </c>
      <c r="AV461" s="54"/>
      <c r="AW461" s="54"/>
      <c r="AX461" s="37"/>
      <c r="AY461" s="68"/>
    </row>
    <row r="462" spans="1:86" s="11" customFormat="1" ht="4.5" customHeight="1" x14ac:dyDescent="0.25">
      <c r="A462" s="29"/>
      <c r="B462" s="20"/>
      <c r="C462" s="20"/>
      <c r="D462" s="20"/>
      <c r="E462" s="20"/>
      <c r="F462" s="20"/>
      <c r="G462" s="65"/>
      <c r="H462" s="20"/>
      <c r="I462" s="20"/>
      <c r="J462" s="20"/>
      <c r="K462" s="20"/>
      <c r="L462" s="20"/>
      <c r="M462" s="20"/>
      <c r="N462" s="65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6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37"/>
      <c r="AY462" s="68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</row>
    <row r="463" spans="1:86" ht="12.75" customHeight="1" x14ac:dyDescent="0.25">
      <c r="A463" s="33" t="s">
        <v>112</v>
      </c>
      <c r="E463" s="21" t="s">
        <v>169</v>
      </c>
      <c r="U463" s="15"/>
      <c r="V463" s="15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3" t="s">
        <v>169</v>
      </c>
      <c r="AO463" s="50"/>
      <c r="AP463" s="50" t="s">
        <v>171</v>
      </c>
      <c r="AQ463" s="50"/>
      <c r="AR463" s="50"/>
      <c r="AS463" s="50"/>
      <c r="AT463" s="50"/>
      <c r="AU463" s="50"/>
      <c r="AV463" s="50"/>
      <c r="AW463" s="50"/>
      <c r="AX463" s="37">
        <v>1543</v>
      </c>
      <c r="AY463" s="68">
        <v>5.4</v>
      </c>
    </row>
    <row r="464" spans="1:86" ht="12.75" customHeight="1" x14ac:dyDescent="0.25">
      <c r="A464" s="25" t="s">
        <v>182</v>
      </c>
      <c r="E464" s="15" t="s">
        <v>169</v>
      </c>
      <c r="U464" s="15"/>
      <c r="V464" s="15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 t="s">
        <v>169</v>
      </c>
      <c r="AO464" s="50"/>
      <c r="AP464" s="50"/>
      <c r="AQ464" s="50"/>
      <c r="AR464" s="50"/>
      <c r="AS464" s="50"/>
      <c r="AT464" s="50"/>
      <c r="AU464" s="50"/>
      <c r="AV464" s="50"/>
      <c r="AW464" s="50"/>
      <c r="AX464" s="37"/>
    </row>
    <row r="465" spans="1:86" s="2" customFormat="1" ht="12.75" customHeight="1" x14ac:dyDescent="0.25">
      <c r="A465" s="30" t="s">
        <v>188</v>
      </c>
      <c r="B465" s="16"/>
      <c r="C465" s="16"/>
      <c r="D465" s="16"/>
      <c r="E465" s="16"/>
      <c r="F465" s="16"/>
      <c r="G465" s="65"/>
      <c r="H465" s="16"/>
      <c r="I465" s="16"/>
      <c r="J465" s="16"/>
      <c r="K465" s="16"/>
      <c r="L465" s="16"/>
      <c r="M465" s="16"/>
      <c r="N465" s="65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65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37"/>
      <c r="AY465" s="68"/>
    </row>
    <row r="466" spans="1:86" s="11" customFormat="1" ht="4.5" customHeight="1" x14ac:dyDescent="0.25">
      <c r="A466" s="29"/>
      <c r="B466" s="20"/>
      <c r="C466" s="20"/>
      <c r="D466" s="20"/>
      <c r="E466" s="20"/>
      <c r="F466" s="20"/>
      <c r="G466" s="65"/>
      <c r="H466" s="20"/>
      <c r="I466" s="20"/>
      <c r="J466" s="20"/>
      <c r="K466" s="20"/>
      <c r="L466" s="20"/>
      <c r="M466" s="20"/>
      <c r="N466" s="65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6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37"/>
      <c r="AY466" s="68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</row>
    <row r="467" spans="1:86" ht="12.75" customHeight="1" x14ac:dyDescent="0.25">
      <c r="A467" s="25" t="s">
        <v>113</v>
      </c>
      <c r="K467" s="15" t="s">
        <v>169</v>
      </c>
      <c r="Q467" s="21" t="s">
        <v>172</v>
      </c>
      <c r="U467" s="15"/>
      <c r="V467" s="15"/>
      <c r="X467" s="15" t="s">
        <v>169</v>
      </c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 t="s">
        <v>172</v>
      </c>
      <c r="AS467" s="50"/>
      <c r="AT467" s="50"/>
      <c r="AU467" s="50"/>
      <c r="AV467" s="50"/>
      <c r="AW467" s="50"/>
      <c r="AX467" s="37">
        <v>1491</v>
      </c>
    </row>
    <row r="468" spans="1:86" ht="12.75" customHeight="1" x14ac:dyDescent="0.25">
      <c r="A468" s="25" t="s">
        <v>184</v>
      </c>
      <c r="K468" s="15" t="s">
        <v>171</v>
      </c>
      <c r="Q468" s="15" t="s">
        <v>171</v>
      </c>
      <c r="U468" s="15"/>
      <c r="V468" s="15"/>
      <c r="X468" s="15" t="s">
        <v>169</v>
      </c>
      <c r="AC468" s="50"/>
      <c r="AD468" s="50" t="s">
        <v>171</v>
      </c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 t="s">
        <v>171</v>
      </c>
      <c r="AS468" s="50"/>
      <c r="AT468" s="50"/>
      <c r="AU468" s="50"/>
      <c r="AV468" s="50"/>
      <c r="AW468" s="50"/>
      <c r="AX468" s="37"/>
    </row>
    <row r="469" spans="1:86" s="2" customFormat="1" ht="12.75" customHeight="1" x14ac:dyDescent="0.25">
      <c r="A469" s="25"/>
      <c r="B469" s="16"/>
      <c r="C469" s="16"/>
      <c r="D469" s="16"/>
      <c r="E469" s="16"/>
      <c r="F469" s="16"/>
      <c r="G469" s="65"/>
      <c r="H469" s="16"/>
      <c r="I469" s="16"/>
      <c r="J469" s="16"/>
      <c r="K469" s="19">
        <v>83</v>
      </c>
      <c r="L469" s="16"/>
      <c r="M469" s="16"/>
      <c r="N469" s="65"/>
      <c r="O469" s="16"/>
      <c r="P469" s="16"/>
      <c r="Q469" s="16">
        <v>1.6</v>
      </c>
      <c r="R469" s="16"/>
      <c r="S469" s="16"/>
      <c r="T469" s="16"/>
      <c r="U469" s="16"/>
      <c r="V469" s="16"/>
      <c r="W469" s="16"/>
      <c r="X469" s="19">
        <v>246</v>
      </c>
      <c r="Y469" s="16"/>
      <c r="Z469" s="16"/>
      <c r="AA469" s="16"/>
      <c r="AB469" s="65"/>
      <c r="AC469" s="54"/>
      <c r="AD469" s="40">
        <v>14</v>
      </c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40">
        <v>100</v>
      </c>
      <c r="AS469" s="54"/>
      <c r="AT469" s="54"/>
      <c r="AU469" s="54"/>
      <c r="AV469" s="54"/>
      <c r="AW469" s="54"/>
      <c r="AX469" s="37"/>
      <c r="AY469" s="68"/>
    </row>
    <row r="470" spans="1:86" s="11" customFormat="1" ht="4.5" customHeight="1" x14ac:dyDescent="0.25">
      <c r="A470" s="29"/>
      <c r="B470" s="20"/>
      <c r="C470" s="20"/>
      <c r="D470" s="20"/>
      <c r="E470" s="20"/>
      <c r="F470" s="20"/>
      <c r="G470" s="65"/>
      <c r="H470" s="20"/>
      <c r="I470" s="20"/>
      <c r="J470" s="20"/>
      <c r="K470" s="20"/>
      <c r="L470" s="20"/>
      <c r="M470" s="20"/>
      <c r="N470" s="65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6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37"/>
      <c r="AY470" s="68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</row>
    <row r="471" spans="1:86" ht="12.75" customHeight="1" x14ac:dyDescent="0.25">
      <c r="A471" s="33" t="s">
        <v>114</v>
      </c>
      <c r="O471" s="15" t="s">
        <v>171</v>
      </c>
      <c r="U471" s="15"/>
      <c r="V471" s="15"/>
      <c r="AC471" s="50" t="s">
        <v>171</v>
      </c>
      <c r="AD471" s="50" t="s">
        <v>170</v>
      </c>
      <c r="AE471" s="50"/>
      <c r="AF471" s="50"/>
      <c r="AG471" s="50"/>
      <c r="AH471" s="50"/>
      <c r="AI471" s="50"/>
      <c r="AJ471" s="50"/>
      <c r="AK471" s="50" t="s">
        <v>169</v>
      </c>
      <c r="AL471" s="50"/>
      <c r="AM471" s="53" t="s">
        <v>169</v>
      </c>
      <c r="AN471" s="50"/>
      <c r="AO471" s="50" t="s">
        <v>170</v>
      </c>
      <c r="AP471" s="50"/>
      <c r="AQ471" s="50"/>
      <c r="AR471" s="50" t="s">
        <v>169</v>
      </c>
      <c r="AS471" s="50"/>
      <c r="AT471" s="50"/>
      <c r="AU471" s="50"/>
      <c r="AV471" s="50"/>
      <c r="AW471" s="50"/>
      <c r="AX471" s="37">
        <v>868</v>
      </c>
      <c r="AY471" s="68">
        <v>5.51</v>
      </c>
    </row>
    <row r="472" spans="1:86" ht="12.75" customHeight="1" x14ac:dyDescent="0.25">
      <c r="A472" s="25" t="s">
        <v>183</v>
      </c>
      <c r="K472" s="15" t="s">
        <v>171</v>
      </c>
      <c r="O472" s="15" t="s">
        <v>171</v>
      </c>
      <c r="U472" s="15"/>
      <c r="V472" s="15"/>
      <c r="AC472" s="50" t="s">
        <v>172</v>
      </c>
      <c r="AD472" s="50" t="s">
        <v>169</v>
      </c>
      <c r="AE472" s="50"/>
      <c r="AF472" s="50"/>
      <c r="AG472" s="50"/>
      <c r="AH472" s="50"/>
      <c r="AI472" s="50"/>
      <c r="AJ472" s="50"/>
      <c r="AK472" s="50" t="s">
        <v>171</v>
      </c>
      <c r="AL472" s="50"/>
      <c r="AM472" s="50" t="s">
        <v>169</v>
      </c>
      <c r="AN472" s="50"/>
      <c r="AO472" s="50" t="s">
        <v>172</v>
      </c>
      <c r="AP472" s="50"/>
      <c r="AQ472" s="50"/>
      <c r="AR472" s="50" t="s">
        <v>171</v>
      </c>
      <c r="AS472" s="50"/>
      <c r="AT472" s="50"/>
      <c r="AU472" s="50"/>
      <c r="AV472" s="50"/>
      <c r="AW472" s="50"/>
      <c r="AX472" s="37"/>
    </row>
    <row r="473" spans="1:86" s="2" customFormat="1" ht="12.75" customHeight="1" x14ac:dyDescent="0.25">
      <c r="A473" s="25"/>
      <c r="B473" s="16"/>
      <c r="C473" s="16"/>
      <c r="D473" s="16"/>
      <c r="E473" s="16"/>
      <c r="F473" s="16"/>
      <c r="G473" s="65"/>
      <c r="H473" s="16"/>
      <c r="I473" s="16"/>
      <c r="J473" s="16"/>
      <c r="K473" s="18">
        <v>0.03</v>
      </c>
      <c r="L473" s="16"/>
      <c r="M473" s="16"/>
      <c r="N473" s="65"/>
      <c r="O473" s="16">
        <v>0.4</v>
      </c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65"/>
      <c r="AC473" s="54">
        <v>1.4</v>
      </c>
      <c r="AD473" s="54">
        <v>1.6</v>
      </c>
      <c r="AE473" s="54"/>
      <c r="AF473" s="54"/>
      <c r="AG473" s="54"/>
      <c r="AH473" s="54"/>
      <c r="AI473" s="54"/>
      <c r="AJ473" s="54"/>
      <c r="AK473" s="40">
        <v>103</v>
      </c>
      <c r="AL473" s="54"/>
      <c r="AM473" s="40">
        <v>2110</v>
      </c>
      <c r="AN473" s="54"/>
      <c r="AO473" s="40">
        <v>156</v>
      </c>
      <c r="AP473" s="54"/>
      <c r="AQ473" s="54"/>
      <c r="AR473" s="54">
        <v>7.1</v>
      </c>
      <c r="AS473" s="54"/>
      <c r="AT473" s="54"/>
      <c r="AU473" s="54"/>
      <c r="AV473" s="54"/>
      <c r="AW473" s="54"/>
      <c r="AX473" s="37"/>
      <c r="AY473" s="68"/>
    </row>
    <row r="474" spans="1:86" s="11" customFormat="1" ht="4.5" customHeight="1" x14ac:dyDescent="0.25">
      <c r="A474" s="29"/>
      <c r="B474" s="20"/>
      <c r="C474" s="20"/>
      <c r="D474" s="20"/>
      <c r="E474" s="20"/>
      <c r="F474" s="20"/>
      <c r="G474" s="65"/>
      <c r="H474" s="20"/>
      <c r="I474" s="20"/>
      <c r="J474" s="20"/>
      <c r="K474" s="20"/>
      <c r="L474" s="20"/>
      <c r="M474" s="20"/>
      <c r="N474" s="65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6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37"/>
      <c r="AY474" s="68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</row>
    <row r="475" spans="1:86" ht="12.75" customHeight="1" x14ac:dyDescent="0.25">
      <c r="A475" s="33" t="s">
        <v>115</v>
      </c>
      <c r="I475" s="21" t="s">
        <v>169</v>
      </c>
      <c r="L475" s="21" t="s">
        <v>169</v>
      </c>
      <c r="U475" s="15"/>
      <c r="V475" s="15"/>
      <c r="W475" s="15" t="s">
        <v>169</v>
      </c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3" t="s">
        <v>169</v>
      </c>
      <c r="AO475" s="50"/>
      <c r="AP475" s="50" t="s">
        <v>169</v>
      </c>
      <c r="AQ475" s="50"/>
      <c r="AR475" s="50"/>
      <c r="AS475" s="50"/>
      <c r="AT475" s="50" t="s">
        <v>169</v>
      </c>
      <c r="AU475" s="53" t="s">
        <v>169</v>
      </c>
      <c r="AV475" s="50"/>
      <c r="AW475" s="50"/>
      <c r="AX475" s="37">
        <v>1211</v>
      </c>
    </row>
    <row r="476" spans="1:86" ht="12.75" customHeight="1" x14ac:dyDescent="0.25">
      <c r="A476" s="25" t="s">
        <v>174</v>
      </c>
      <c r="I476" s="15" t="s">
        <v>172</v>
      </c>
      <c r="L476" s="15" t="s">
        <v>169</v>
      </c>
      <c r="U476" s="15"/>
      <c r="V476" s="15"/>
      <c r="W476" s="15" t="s">
        <v>169</v>
      </c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 t="s">
        <v>172</v>
      </c>
      <c r="AO476" s="50"/>
      <c r="AP476" s="50" t="s">
        <v>169</v>
      </c>
      <c r="AQ476" s="50"/>
      <c r="AR476" s="50"/>
      <c r="AS476" s="50"/>
      <c r="AT476" s="50" t="s">
        <v>172</v>
      </c>
      <c r="AU476" s="50" t="s">
        <v>172</v>
      </c>
      <c r="AV476" s="50"/>
      <c r="AW476" s="50"/>
      <c r="AX476" s="37"/>
    </row>
    <row r="477" spans="1:86" s="2" customFormat="1" ht="12.75" customHeight="1" x14ac:dyDescent="0.25">
      <c r="A477" s="25"/>
      <c r="B477" s="16"/>
      <c r="C477" s="16"/>
      <c r="D477" s="16"/>
      <c r="E477" s="16"/>
      <c r="F477" s="19"/>
      <c r="G477" s="61"/>
      <c r="H477" s="16"/>
      <c r="I477" s="19">
        <v>241</v>
      </c>
      <c r="J477" s="16"/>
      <c r="K477" s="16"/>
      <c r="L477" s="16">
        <v>9.3000000000000007</v>
      </c>
      <c r="M477" s="16"/>
      <c r="N477" s="65"/>
      <c r="O477" s="16"/>
      <c r="P477" s="16"/>
      <c r="Q477" s="16"/>
      <c r="R477" s="16"/>
      <c r="S477" s="16"/>
      <c r="T477" s="16"/>
      <c r="U477" s="16"/>
      <c r="V477" s="16"/>
      <c r="W477" s="19">
        <v>10</v>
      </c>
      <c r="X477" s="16"/>
      <c r="Y477" s="16"/>
      <c r="Z477" s="16"/>
      <c r="AA477" s="16"/>
      <c r="AB477" s="65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>
        <v>0.4</v>
      </c>
      <c r="AO477" s="54"/>
      <c r="AP477" s="40">
        <v>119</v>
      </c>
      <c r="AQ477" s="54"/>
      <c r="AR477" s="54"/>
      <c r="AS477" s="54"/>
      <c r="AT477" s="40">
        <v>47</v>
      </c>
      <c r="AU477" s="40">
        <v>47</v>
      </c>
      <c r="AV477" s="54"/>
      <c r="AW477" s="54"/>
      <c r="AX477" s="37"/>
      <c r="AY477" s="68"/>
    </row>
    <row r="478" spans="1:86" s="11" customFormat="1" ht="4.5" customHeight="1" x14ac:dyDescent="0.25">
      <c r="A478" s="29"/>
      <c r="B478" s="20"/>
      <c r="C478" s="20"/>
      <c r="D478" s="20"/>
      <c r="E478" s="20"/>
      <c r="F478" s="20"/>
      <c r="G478" s="65"/>
      <c r="H478" s="20"/>
      <c r="I478" s="20"/>
      <c r="J478" s="20"/>
      <c r="K478" s="20"/>
      <c r="L478" s="20"/>
      <c r="M478" s="20"/>
      <c r="N478" s="65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6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37"/>
      <c r="AY478" s="68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</row>
    <row r="479" spans="1:86" ht="12.75" customHeight="1" x14ac:dyDescent="0.25">
      <c r="A479" s="33" t="s">
        <v>116</v>
      </c>
      <c r="C479" s="16"/>
      <c r="D479" s="15" t="s">
        <v>171</v>
      </c>
      <c r="L479" s="15" t="s">
        <v>169</v>
      </c>
      <c r="T479" s="15" t="s">
        <v>169</v>
      </c>
      <c r="U479" s="15"/>
      <c r="V479" s="15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 t="s">
        <v>171</v>
      </c>
      <c r="AQ479" s="50"/>
      <c r="AR479" s="50"/>
      <c r="AS479" s="50"/>
      <c r="AT479" s="50"/>
      <c r="AU479" s="50"/>
      <c r="AV479" s="50"/>
      <c r="AW479" s="50"/>
      <c r="AX479" s="37">
        <v>1360</v>
      </c>
    </row>
    <row r="480" spans="1:86" ht="12.75" customHeight="1" x14ac:dyDescent="0.25">
      <c r="A480" s="25" t="s">
        <v>178</v>
      </c>
      <c r="C480" s="15" t="s">
        <v>169</v>
      </c>
      <c r="D480" s="15" t="s">
        <v>171</v>
      </c>
      <c r="M480" s="15" t="s">
        <v>171</v>
      </c>
      <c r="T480" s="15" t="s">
        <v>169</v>
      </c>
      <c r="U480" s="15"/>
      <c r="V480" s="15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37"/>
    </row>
    <row r="481" spans="1:86" s="2" customFormat="1" ht="12.75" customHeight="1" x14ac:dyDescent="0.25">
      <c r="A481" s="25"/>
      <c r="B481" s="16"/>
      <c r="C481" s="18">
        <v>0.01</v>
      </c>
      <c r="D481" s="19">
        <v>384</v>
      </c>
      <c r="E481" s="16"/>
      <c r="F481" s="16"/>
      <c r="G481" s="65"/>
      <c r="H481" s="16"/>
      <c r="I481" s="16"/>
      <c r="J481" s="16"/>
      <c r="K481" s="16"/>
      <c r="L481" s="16"/>
      <c r="M481" s="16">
        <v>0.2</v>
      </c>
      <c r="N481" s="65"/>
      <c r="O481" s="16"/>
      <c r="P481" s="16"/>
      <c r="Q481" s="16"/>
      <c r="R481" s="16"/>
      <c r="S481" s="16"/>
      <c r="T481" s="16">
        <v>1.6</v>
      </c>
      <c r="U481" s="16"/>
      <c r="V481" s="16"/>
      <c r="W481" s="16"/>
      <c r="X481" s="16"/>
      <c r="Y481" s="16"/>
      <c r="Z481" s="16"/>
      <c r="AA481" s="16"/>
      <c r="AB481" s="65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37"/>
      <c r="AY481" s="68"/>
    </row>
    <row r="482" spans="1:86" s="11" customFormat="1" ht="4.5" customHeight="1" x14ac:dyDescent="0.25">
      <c r="A482" s="29"/>
      <c r="B482" s="20"/>
      <c r="C482" s="20"/>
      <c r="D482" s="20"/>
      <c r="E482" s="20"/>
      <c r="F482" s="20"/>
      <c r="G482" s="65"/>
      <c r="H482" s="20"/>
      <c r="I482" s="20"/>
      <c r="J482" s="20"/>
      <c r="K482" s="20"/>
      <c r="L482" s="20"/>
      <c r="M482" s="20"/>
      <c r="N482" s="65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6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37"/>
      <c r="AY482" s="68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</row>
    <row r="483" spans="1:86" ht="12.75" customHeight="1" x14ac:dyDescent="0.25">
      <c r="A483" s="25" t="s">
        <v>117</v>
      </c>
      <c r="L483" s="15" t="s">
        <v>169</v>
      </c>
      <c r="M483" s="21" t="s">
        <v>172</v>
      </c>
      <c r="T483" s="15" t="s">
        <v>172</v>
      </c>
      <c r="U483" s="15"/>
      <c r="V483" s="15"/>
      <c r="W483" s="21" t="s">
        <v>172</v>
      </c>
      <c r="AC483" s="50"/>
      <c r="AD483" s="50"/>
      <c r="AE483" s="50"/>
      <c r="AF483" s="50"/>
      <c r="AG483" s="54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37" t="s">
        <v>199</v>
      </c>
    </row>
    <row r="484" spans="1:86" ht="12.75" customHeight="1" x14ac:dyDescent="0.25">
      <c r="A484" s="25" t="s">
        <v>174</v>
      </c>
      <c r="E484" s="15" t="s">
        <v>172</v>
      </c>
      <c r="H484" s="15" t="s">
        <v>171</v>
      </c>
      <c r="L484" s="15" t="s">
        <v>169</v>
      </c>
      <c r="M484" s="15" t="s">
        <v>171</v>
      </c>
      <c r="S484" s="15" t="s">
        <v>171</v>
      </c>
      <c r="T484" s="15" t="s">
        <v>171</v>
      </c>
      <c r="U484" s="15"/>
      <c r="V484" s="15"/>
      <c r="W484" s="15" t="s">
        <v>169</v>
      </c>
      <c r="AC484" s="50"/>
      <c r="AD484" s="50"/>
      <c r="AE484" s="50"/>
      <c r="AF484" s="50"/>
      <c r="AG484" s="50" t="s">
        <v>171</v>
      </c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37"/>
    </row>
    <row r="485" spans="1:86" s="2" customFormat="1" ht="12.75" customHeight="1" x14ac:dyDescent="0.25">
      <c r="A485" s="25"/>
      <c r="B485" s="16"/>
      <c r="C485" s="16"/>
      <c r="D485" s="16"/>
      <c r="E485" s="16">
        <v>0.2</v>
      </c>
      <c r="F485" s="16"/>
      <c r="G485" s="65"/>
      <c r="H485" s="16">
        <v>7.0000000000000007E-2</v>
      </c>
      <c r="I485" s="16"/>
      <c r="J485" s="16"/>
      <c r="K485" s="16"/>
      <c r="L485" s="19">
        <v>27</v>
      </c>
      <c r="M485" s="16">
        <v>2</v>
      </c>
      <c r="N485" s="65"/>
      <c r="O485" s="16"/>
      <c r="P485" s="16"/>
      <c r="Q485" s="16"/>
      <c r="R485" s="16"/>
      <c r="S485" s="16">
        <v>0.4</v>
      </c>
      <c r="T485" s="19">
        <v>16</v>
      </c>
      <c r="U485" s="16"/>
      <c r="V485" s="16"/>
      <c r="W485" s="16">
        <v>4.4000000000000004</v>
      </c>
      <c r="X485" s="16"/>
      <c r="Y485" s="16"/>
      <c r="Z485" s="16"/>
      <c r="AA485" s="16"/>
      <c r="AB485" s="65"/>
      <c r="AC485" s="54"/>
      <c r="AD485" s="54"/>
      <c r="AE485" s="54"/>
      <c r="AF485" s="54"/>
      <c r="AG485" s="54">
        <v>11</v>
      </c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37"/>
      <c r="AY485" s="68"/>
    </row>
    <row r="486" spans="1:86" s="11" customFormat="1" ht="4.5" customHeight="1" x14ac:dyDescent="0.25">
      <c r="A486" s="29"/>
      <c r="B486" s="20"/>
      <c r="C486" s="20"/>
      <c r="D486" s="20"/>
      <c r="E486" s="20"/>
      <c r="F486" s="20"/>
      <c r="G486" s="65"/>
      <c r="H486" s="20"/>
      <c r="I486" s="20"/>
      <c r="J486" s="20"/>
      <c r="K486" s="20"/>
      <c r="L486" s="20"/>
      <c r="M486" s="20"/>
      <c r="N486" s="65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6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37"/>
      <c r="AY486" s="68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</row>
    <row r="487" spans="1:86" ht="12.75" customHeight="1" x14ac:dyDescent="0.25">
      <c r="A487" s="25" t="s">
        <v>118</v>
      </c>
      <c r="L487" s="15" t="s">
        <v>169</v>
      </c>
      <c r="M487" s="21" t="s">
        <v>172</v>
      </c>
      <c r="U487" s="21" t="s">
        <v>172</v>
      </c>
      <c r="V487" s="15"/>
      <c r="W487" s="15" t="s">
        <v>172</v>
      </c>
      <c r="Y487" s="15" t="s">
        <v>169</v>
      </c>
      <c r="AC487" s="50"/>
      <c r="AD487" s="50"/>
      <c r="AE487" s="50"/>
      <c r="AF487" s="50"/>
      <c r="AG487" s="50"/>
      <c r="AH487" s="50"/>
      <c r="AI487" s="50"/>
      <c r="AJ487" s="50" t="s">
        <v>172</v>
      </c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37">
        <v>2033</v>
      </c>
    </row>
    <row r="488" spans="1:86" ht="12.75" customHeight="1" x14ac:dyDescent="0.25">
      <c r="A488" s="25" t="s">
        <v>174</v>
      </c>
      <c r="M488" s="15" t="s">
        <v>169</v>
      </c>
      <c r="T488" s="15" t="s">
        <v>171</v>
      </c>
      <c r="U488" s="15" t="s">
        <v>171</v>
      </c>
      <c r="V488" s="15"/>
      <c r="W488" s="15" t="s">
        <v>171</v>
      </c>
      <c r="AC488" s="50"/>
      <c r="AD488" s="50"/>
      <c r="AE488" s="50"/>
      <c r="AF488" s="50"/>
      <c r="AG488" s="50"/>
      <c r="AH488" s="50"/>
      <c r="AI488" s="50" t="s">
        <v>169</v>
      </c>
      <c r="AJ488" s="50" t="s">
        <v>172</v>
      </c>
      <c r="AK488" s="50"/>
      <c r="AL488" s="50"/>
      <c r="AM488" s="50"/>
      <c r="AN488" s="50"/>
      <c r="AO488" s="50"/>
      <c r="AP488" s="50"/>
      <c r="AQ488" s="50" t="s">
        <v>171</v>
      </c>
      <c r="AR488" s="50"/>
      <c r="AS488" s="50"/>
      <c r="AT488" s="50"/>
      <c r="AU488" s="50"/>
      <c r="AV488" s="50"/>
      <c r="AW488" s="50"/>
      <c r="AX488" s="37"/>
    </row>
    <row r="489" spans="1:86" s="2" customFormat="1" ht="12.75" customHeight="1" x14ac:dyDescent="0.25">
      <c r="A489" s="25"/>
      <c r="B489" s="16"/>
      <c r="C489" s="16"/>
      <c r="D489" s="16"/>
      <c r="E489" s="16"/>
      <c r="F489" s="16"/>
      <c r="G489" s="65"/>
      <c r="H489" s="16"/>
      <c r="I489" s="16"/>
      <c r="J489" s="16"/>
      <c r="K489" s="16"/>
      <c r="L489" s="16"/>
      <c r="M489" s="16">
        <v>1.3</v>
      </c>
      <c r="N489" s="65"/>
      <c r="O489" s="16"/>
      <c r="P489" s="16"/>
      <c r="Q489" s="16"/>
      <c r="R489" s="16"/>
      <c r="S489" s="16"/>
      <c r="T489" s="16">
        <v>0.1</v>
      </c>
      <c r="U489" s="16">
        <v>0.1</v>
      </c>
      <c r="V489" s="16"/>
      <c r="W489" s="16">
        <v>0.8</v>
      </c>
      <c r="X489" s="16"/>
      <c r="Y489" s="16"/>
      <c r="Z489" s="16"/>
      <c r="AA489" s="16"/>
      <c r="AB489" s="65"/>
      <c r="AC489" s="54"/>
      <c r="AD489" s="54"/>
      <c r="AE489" s="54"/>
      <c r="AF489" s="54"/>
      <c r="AG489" s="54"/>
      <c r="AH489" s="54"/>
      <c r="AI489" s="54">
        <v>1.7</v>
      </c>
      <c r="AJ489" s="54">
        <v>12</v>
      </c>
      <c r="AK489" s="54"/>
      <c r="AL489" s="54"/>
      <c r="AM489" s="54"/>
      <c r="AN489" s="54"/>
      <c r="AO489" s="54"/>
      <c r="AP489" s="54"/>
      <c r="AQ489" s="54">
        <v>1.6</v>
      </c>
      <c r="AR489" s="54"/>
      <c r="AS489" s="54"/>
      <c r="AT489" s="54"/>
      <c r="AU489" s="54"/>
      <c r="AV489" s="54"/>
      <c r="AW489" s="54"/>
      <c r="AX489" s="37"/>
      <c r="AY489" s="68"/>
    </row>
    <row r="490" spans="1:86" s="11" customFormat="1" ht="4.5" customHeight="1" x14ac:dyDescent="0.25">
      <c r="A490" s="29"/>
      <c r="B490" s="20"/>
      <c r="C490" s="20"/>
      <c r="D490" s="20"/>
      <c r="E490" s="20"/>
      <c r="F490" s="20"/>
      <c r="G490" s="65"/>
      <c r="H490" s="20"/>
      <c r="I490" s="20"/>
      <c r="J490" s="20"/>
      <c r="K490" s="20"/>
      <c r="L490" s="20"/>
      <c r="M490" s="20"/>
      <c r="N490" s="65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6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37"/>
      <c r="AY490" s="68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</row>
    <row r="491" spans="1:86" ht="12.75" customHeight="1" x14ac:dyDescent="0.25">
      <c r="A491" s="33" t="s">
        <v>1</v>
      </c>
      <c r="D491" s="16"/>
      <c r="E491" s="15" t="s">
        <v>169</v>
      </c>
      <c r="H491" s="16"/>
      <c r="L491" s="21" t="s">
        <v>171</v>
      </c>
      <c r="T491" s="15" t="s">
        <v>169</v>
      </c>
      <c r="U491" s="15"/>
      <c r="V491" s="15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 t="s">
        <v>171</v>
      </c>
      <c r="AQ491" s="50"/>
      <c r="AR491" s="50"/>
      <c r="AS491" s="50"/>
      <c r="AT491" s="50"/>
      <c r="AU491" s="50"/>
      <c r="AV491" s="50"/>
      <c r="AW491" s="50"/>
      <c r="AX491" s="37">
        <v>1565</v>
      </c>
      <c r="AY491" s="68">
        <v>6.12</v>
      </c>
    </row>
    <row r="492" spans="1:86" ht="12.75" customHeight="1" x14ac:dyDescent="0.25">
      <c r="A492" s="25" t="s">
        <v>174</v>
      </c>
      <c r="C492" s="15" t="s">
        <v>169</v>
      </c>
      <c r="D492" s="15" t="s">
        <v>169</v>
      </c>
      <c r="E492" s="15" t="s">
        <v>171</v>
      </c>
      <c r="H492" s="15" t="s">
        <v>171</v>
      </c>
      <c r="L492" s="15" t="s">
        <v>169</v>
      </c>
      <c r="T492" s="15" t="s">
        <v>169</v>
      </c>
      <c r="U492" s="15" t="s">
        <v>171</v>
      </c>
      <c r="V492" s="15"/>
      <c r="W492" s="15" t="s">
        <v>171</v>
      </c>
      <c r="AC492" s="50"/>
      <c r="AD492" s="50"/>
      <c r="AE492" s="50"/>
      <c r="AF492" s="50"/>
      <c r="AG492" s="50" t="s">
        <v>169</v>
      </c>
      <c r="AH492" s="50"/>
      <c r="AI492" s="50"/>
      <c r="AJ492" s="50"/>
      <c r="AK492" s="50"/>
      <c r="AL492" s="50"/>
      <c r="AM492" s="50"/>
      <c r="AN492" s="50"/>
      <c r="AO492" s="50"/>
      <c r="AP492" s="50" t="s">
        <v>171</v>
      </c>
      <c r="AQ492" s="50" t="s">
        <v>171</v>
      </c>
      <c r="AR492" s="50"/>
      <c r="AS492" s="50"/>
      <c r="AT492" s="50"/>
      <c r="AU492" s="50"/>
      <c r="AV492" s="50"/>
      <c r="AW492" s="50"/>
      <c r="AX492" s="37"/>
    </row>
    <row r="493" spans="1:86" s="2" customFormat="1" ht="12.75" customHeight="1" x14ac:dyDescent="0.25">
      <c r="A493" s="25"/>
      <c r="B493" s="16"/>
      <c r="C493" s="16">
        <v>6</v>
      </c>
      <c r="D493" s="19">
        <v>29</v>
      </c>
      <c r="E493" s="16">
        <v>0.9</v>
      </c>
      <c r="F493" s="16"/>
      <c r="G493" s="65"/>
      <c r="H493" s="16">
        <v>0.01</v>
      </c>
      <c r="I493" s="16"/>
      <c r="J493" s="16"/>
      <c r="K493" s="16"/>
      <c r="L493" s="19">
        <v>11</v>
      </c>
      <c r="M493" s="16"/>
      <c r="N493" s="65"/>
      <c r="O493" s="16"/>
      <c r="P493" s="16"/>
      <c r="Q493" s="16"/>
      <c r="R493" s="16"/>
      <c r="S493" s="16"/>
      <c r="T493" s="19">
        <v>13</v>
      </c>
      <c r="U493" s="16">
        <v>0.3</v>
      </c>
      <c r="V493" s="16"/>
      <c r="W493" s="16">
        <v>0.55000000000000004</v>
      </c>
      <c r="X493" s="16"/>
      <c r="Y493" s="16"/>
      <c r="Z493" s="16"/>
      <c r="AA493" s="16"/>
      <c r="AB493" s="65"/>
      <c r="AC493" s="54"/>
      <c r="AD493" s="54"/>
      <c r="AE493" s="54"/>
      <c r="AF493" s="54"/>
      <c r="AG493" s="54">
        <v>1.2</v>
      </c>
      <c r="AH493" s="54"/>
      <c r="AI493" s="54"/>
      <c r="AJ493" s="54"/>
      <c r="AK493" s="54"/>
      <c r="AL493" s="54"/>
      <c r="AM493" s="54"/>
      <c r="AN493" s="54"/>
      <c r="AO493" s="54"/>
      <c r="AP493" s="54">
        <v>0</v>
      </c>
      <c r="AQ493" s="54">
        <v>2.4</v>
      </c>
      <c r="AR493" s="54"/>
      <c r="AS493" s="54"/>
      <c r="AT493" s="54"/>
      <c r="AU493" s="54"/>
      <c r="AV493" s="54"/>
      <c r="AW493" s="54"/>
      <c r="AX493" s="37"/>
      <c r="AY493" s="68"/>
    </row>
    <row r="494" spans="1:86" s="11" customFormat="1" ht="4.5" customHeight="1" x14ac:dyDescent="0.25">
      <c r="A494" s="29"/>
      <c r="B494" s="20"/>
      <c r="C494" s="20"/>
      <c r="D494" s="20"/>
      <c r="E494" s="20"/>
      <c r="F494" s="20"/>
      <c r="G494" s="65"/>
      <c r="H494" s="20"/>
      <c r="I494" s="20"/>
      <c r="J494" s="20"/>
      <c r="K494" s="20"/>
      <c r="L494" s="20"/>
      <c r="M494" s="20"/>
      <c r="N494" s="65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6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37"/>
      <c r="AY494" s="68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</row>
    <row r="495" spans="1:86" ht="12.75" customHeight="1" x14ac:dyDescent="0.25">
      <c r="A495" s="33" t="s">
        <v>119</v>
      </c>
      <c r="C495" s="21" t="s">
        <v>169</v>
      </c>
      <c r="D495" s="15" t="s">
        <v>169</v>
      </c>
      <c r="H495" s="21" t="s">
        <v>169</v>
      </c>
      <c r="L495" s="15" t="s">
        <v>169</v>
      </c>
      <c r="S495" s="15" t="s">
        <v>169</v>
      </c>
      <c r="T495" s="16"/>
      <c r="U495" s="15"/>
      <c r="V495" s="15"/>
      <c r="AC495" s="50"/>
      <c r="AD495" s="50"/>
      <c r="AE495" s="50"/>
      <c r="AF495" s="50"/>
      <c r="AG495" s="50" t="s">
        <v>171</v>
      </c>
      <c r="AH495" s="50"/>
      <c r="AI495" s="50"/>
      <c r="AJ495" s="50"/>
      <c r="AK495" s="50"/>
      <c r="AL495" s="50"/>
      <c r="AM495" s="50"/>
      <c r="AN495" s="50"/>
      <c r="AO495" s="50"/>
      <c r="AP495" s="53" t="s">
        <v>172</v>
      </c>
      <c r="AQ495" s="50"/>
      <c r="AR495" s="50"/>
      <c r="AS495" s="50"/>
      <c r="AT495" s="50"/>
      <c r="AU495" s="50"/>
      <c r="AV495" s="50"/>
      <c r="AW495" s="50"/>
      <c r="AX495" s="37">
        <v>1155</v>
      </c>
    </row>
    <row r="496" spans="1:86" ht="12.75" customHeight="1" x14ac:dyDescent="0.25">
      <c r="A496" s="25" t="s">
        <v>174</v>
      </c>
      <c r="C496" s="15" t="s">
        <v>172</v>
      </c>
      <c r="D496" s="15" t="s">
        <v>169</v>
      </c>
      <c r="H496" s="15" t="s">
        <v>171</v>
      </c>
      <c r="L496" s="15" t="s">
        <v>172</v>
      </c>
      <c r="M496" s="15" t="s">
        <v>171</v>
      </c>
      <c r="S496" s="15" t="s">
        <v>171</v>
      </c>
      <c r="T496" s="15" t="s">
        <v>169</v>
      </c>
      <c r="U496" s="15"/>
      <c r="V496" s="15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 t="s">
        <v>171</v>
      </c>
      <c r="AQ496" s="50"/>
      <c r="AR496" s="50"/>
      <c r="AS496" s="50"/>
      <c r="AT496" s="50"/>
      <c r="AU496" s="50"/>
      <c r="AV496" s="50"/>
      <c r="AW496" s="50"/>
      <c r="AX496" s="37"/>
    </row>
    <row r="497" spans="1:86" s="2" customFormat="1" ht="12.75" customHeight="1" x14ac:dyDescent="0.25">
      <c r="A497" s="25"/>
      <c r="B497" s="16"/>
      <c r="C497" s="16">
        <v>3.1</v>
      </c>
      <c r="D497" s="19">
        <v>155</v>
      </c>
      <c r="E497" s="16"/>
      <c r="F497" s="16"/>
      <c r="G497" s="65"/>
      <c r="H497" s="16">
        <v>0.3</v>
      </c>
      <c r="I497" s="16"/>
      <c r="J497" s="16"/>
      <c r="K497" s="16"/>
      <c r="L497" s="19">
        <v>16</v>
      </c>
      <c r="M497" s="16">
        <v>9.1999999999999993</v>
      </c>
      <c r="N497" s="65"/>
      <c r="O497" s="16"/>
      <c r="P497" s="16"/>
      <c r="Q497" s="16"/>
      <c r="R497" s="16"/>
      <c r="S497" s="16">
        <v>0.2</v>
      </c>
      <c r="T497" s="19">
        <v>139</v>
      </c>
      <c r="U497" s="16"/>
      <c r="V497" s="16"/>
      <c r="W497" s="16"/>
      <c r="X497" s="16"/>
      <c r="Y497" s="16"/>
      <c r="Z497" s="16"/>
      <c r="AA497" s="16"/>
      <c r="AB497" s="65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>
        <v>4.3</v>
      </c>
      <c r="AQ497" s="54"/>
      <c r="AR497" s="54"/>
      <c r="AS497" s="54"/>
      <c r="AT497" s="54"/>
      <c r="AU497" s="54"/>
      <c r="AV497" s="54"/>
      <c r="AW497" s="54"/>
      <c r="AX497" s="37"/>
      <c r="AY497" s="68"/>
    </row>
    <row r="498" spans="1:86" s="11" customFormat="1" ht="4.5" customHeight="1" x14ac:dyDescent="0.25">
      <c r="A498" s="29"/>
      <c r="B498" s="20"/>
      <c r="C498" s="20"/>
      <c r="D498" s="20"/>
      <c r="E498" s="20"/>
      <c r="F498" s="20"/>
      <c r="G498" s="65"/>
      <c r="H498" s="20"/>
      <c r="I498" s="20"/>
      <c r="J498" s="20"/>
      <c r="K498" s="20"/>
      <c r="L498" s="20"/>
      <c r="M498" s="20"/>
      <c r="N498" s="65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6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37"/>
      <c r="AY498" s="68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</row>
    <row r="499" spans="1:86" ht="12.75" customHeight="1" x14ac:dyDescent="0.25">
      <c r="A499" s="33" t="s">
        <v>120</v>
      </c>
      <c r="C499" s="16"/>
      <c r="D499" s="15" t="s">
        <v>171</v>
      </c>
      <c r="U499" s="15"/>
      <c r="V499" s="15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3" t="s">
        <v>171</v>
      </c>
      <c r="AQ499" s="50"/>
      <c r="AR499" s="50"/>
      <c r="AS499" s="50"/>
      <c r="AT499" s="50"/>
      <c r="AU499" s="50"/>
      <c r="AV499" s="50"/>
      <c r="AW499" s="50"/>
      <c r="AX499" s="37">
        <v>1583</v>
      </c>
      <c r="AY499" s="68">
        <v>5.42</v>
      </c>
    </row>
    <row r="500" spans="1:86" ht="12.75" customHeight="1" x14ac:dyDescent="0.25">
      <c r="A500" s="25" t="s">
        <v>175</v>
      </c>
      <c r="C500" s="15" t="s">
        <v>169</v>
      </c>
      <c r="D500" s="15" t="s">
        <v>169</v>
      </c>
      <c r="M500" s="15" t="s">
        <v>171</v>
      </c>
      <c r="U500" s="15"/>
      <c r="V500" s="15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37"/>
    </row>
    <row r="501" spans="1:86" s="2" customFormat="1" ht="12.75" customHeight="1" x14ac:dyDescent="0.25">
      <c r="A501" s="25"/>
      <c r="B501" s="16"/>
      <c r="C501" s="16">
        <v>0.25</v>
      </c>
      <c r="D501" s="19">
        <v>27</v>
      </c>
      <c r="E501" s="16"/>
      <c r="F501" s="16"/>
      <c r="G501" s="65"/>
      <c r="H501" s="16"/>
      <c r="I501" s="16"/>
      <c r="J501" s="16"/>
      <c r="K501" s="16"/>
      <c r="L501" s="16"/>
      <c r="M501" s="16">
        <v>0.1</v>
      </c>
      <c r="N501" s="65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65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37"/>
      <c r="AY501" s="68"/>
    </row>
    <row r="502" spans="1:86" s="11" customFormat="1" ht="4.5" customHeight="1" x14ac:dyDescent="0.25">
      <c r="A502" s="29"/>
      <c r="B502" s="20"/>
      <c r="C502" s="20"/>
      <c r="D502" s="20"/>
      <c r="E502" s="20"/>
      <c r="F502" s="20"/>
      <c r="G502" s="65"/>
      <c r="H502" s="20"/>
      <c r="I502" s="20"/>
      <c r="J502" s="20"/>
      <c r="K502" s="20"/>
      <c r="L502" s="20"/>
      <c r="M502" s="20"/>
      <c r="N502" s="65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6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37"/>
      <c r="AY502" s="68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</row>
    <row r="503" spans="1:86" ht="12.75" customHeight="1" x14ac:dyDescent="0.25">
      <c r="A503" s="33" t="s">
        <v>121</v>
      </c>
      <c r="I503" s="21" t="s">
        <v>169</v>
      </c>
      <c r="L503" s="21" t="s">
        <v>169</v>
      </c>
      <c r="U503" s="15"/>
      <c r="V503" s="15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4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37">
        <v>1085</v>
      </c>
      <c r="AY503" s="68">
        <v>4.21</v>
      </c>
    </row>
    <row r="504" spans="1:86" ht="12.75" customHeight="1" x14ac:dyDescent="0.25">
      <c r="A504" s="25" t="s">
        <v>175</v>
      </c>
      <c r="I504" s="15" t="s">
        <v>171</v>
      </c>
      <c r="L504" s="15" t="s">
        <v>169</v>
      </c>
      <c r="U504" s="15"/>
      <c r="V504" s="15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 t="s">
        <v>171</v>
      </c>
      <c r="AQ504" s="50"/>
      <c r="AR504" s="50"/>
      <c r="AS504" s="50"/>
      <c r="AT504" s="50"/>
      <c r="AU504" s="50"/>
      <c r="AV504" s="50"/>
      <c r="AW504" s="50"/>
      <c r="AX504" s="37"/>
    </row>
    <row r="505" spans="1:86" s="2" customFormat="1" ht="12.75" customHeight="1" x14ac:dyDescent="0.25">
      <c r="A505" s="25"/>
      <c r="B505" s="16"/>
      <c r="C505" s="16"/>
      <c r="D505" s="16"/>
      <c r="E505" s="16"/>
      <c r="F505" s="16"/>
      <c r="G505" s="65"/>
      <c r="H505" s="16"/>
      <c r="I505" s="19">
        <v>14</v>
      </c>
      <c r="J505" s="16"/>
      <c r="K505" s="16"/>
      <c r="L505" s="16">
        <v>0.9</v>
      </c>
      <c r="M505" s="16"/>
      <c r="N505" s="65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65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>
        <v>1.4</v>
      </c>
      <c r="AQ505" s="54"/>
      <c r="AR505" s="54"/>
      <c r="AS505" s="54"/>
      <c r="AT505" s="54"/>
      <c r="AU505" s="54"/>
      <c r="AV505" s="54"/>
      <c r="AW505" s="54"/>
      <c r="AX505" s="37"/>
      <c r="AY505" s="68"/>
    </row>
    <row r="506" spans="1:86" s="11" customFormat="1" ht="4.5" customHeight="1" x14ac:dyDescent="0.25">
      <c r="A506" s="29"/>
      <c r="B506" s="20"/>
      <c r="C506" s="20"/>
      <c r="D506" s="20"/>
      <c r="E506" s="20"/>
      <c r="F506" s="20"/>
      <c r="G506" s="65"/>
      <c r="H506" s="20"/>
      <c r="I506" s="20"/>
      <c r="J506" s="20"/>
      <c r="K506" s="20"/>
      <c r="L506" s="20"/>
      <c r="M506" s="20"/>
      <c r="N506" s="65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6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37"/>
      <c r="AY506" s="68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</row>
    <row r="507" spans="1:86" ht="12.75" customHeight="1" x14ac:dyDescent="0.25">
      <c r="A507" s="25" t="s">
        <v>122</v>
      </c>
      <c r="U507" s="15"/>
      <c r="V507" s="15"/>
      <c r="Y507" s="16"/>
      <c r="AA507" s="21" t="s">
        <v>169</v>
      </c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 t="s">
        <v>170</v>
      </c>
      <c r="AT507" s="50"/>
      <c r="AU507" s="50"/>
      <c r="AV507" s="50"/>
      <c r="AW507" s="50"/>
      <c r="AX507" s="37">
        <v>1853</v>
      </c>
    </row>
    <row r="508" spans="1:86" ht="12.75" customHeight="1" x14ac:dyDescent="0.25">
      <c r="A508" s="25" t="s">
        <v>173</v>
      </c>
      <c r="U508" s="15"/>
      <c r="V508" s="15"/>
      <c r="AA508" s="15" t="s">
        <v>171</v>
      </c>
      <c r="AC508" s="50"/>
      <c r="AD508" s="50"/>
      <c r="AE508" s="50"/>
      <c r="AF508" s="50"/>
      <c r="AG508" s="50"/>
      <c r="AH508" s="50"/>
      <c r="AI508" s="50" t="s">
        <v>171</v>
      </c>
      <c r="AJ508" s="50"/>
      <c r="AK508" s="50"/>
      <c r="AL508" s="50"/>
      <c r="AM508" s="50"/>
      <c r="AN508" s="50"/>
      <c r="AO508" s="50"/>
      <c r="AP508" s="50"/>
      <c r="AQ508" s="50"/>
      <c r="AR508" s="50"/>
      <c r="AS508" s="50" t="s">
        <v>171</v>
      </c>
      <c r="AT508" s="50"/>
      <c r="AU508" s="50"/>
      <c r="AV508" s="50"/>
      <c r="AW508" s="50"/>
      <c r="AX508" s="37"/>
    </row>
    <row r="509" spans="1:86" s="2" customFormat="1" ht="12.75" customHeight="1" x14ac:dyDescent="0.25">
      <c r="A509" s="25"/>
      <c r="B509" s="16"/>
      <c r="C509" s="16"/>
      <c r="D509" s="16"/>
      <c r="E509" s="16"/>
      <c r="F509" s="16"/>
      <c r="G509" s="65"/>
      <c r="H509" s="16"/>
      <c r="I509" s="16"/>
      <c r="J509" s="16"/>
      <c r="K509" s="16"/>
      <c r="L509" s="16"/>
      <c r="M509" s="16"/>
      <c r="N509" s="65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>
        <v>1.6</v>
      </c>
      <c r="AB509" s="65"/>
      <c r="AC509" s="54"/>
      <c r="AD509" s="54"/>
      <c r="AE509" s="54"/>
      <c r="AF509" s="54"/>
      <c r="AG509" s="54"/>
      <c r="AH509" s="54"/>
      <c r="AI509" s="54">
        <v>7.7</v>
      </c>
      <c r="AJ509" s="54"/>
      <c r="AK509" s="54"/>
      <c r="AL509" s="54"/>
      <c r="AM509" s="54"/>
      <c r="AN509" s="54"/>
      <c r="AO509" s="54"/>
      <c r="AP509" s="54"/>
      <c r="AQ509" s="54"/>
      <c r="AR509" s="54"/>
      <c r="AS509" s="54">
        <v>2</v>
      </c>
      <c r="AT509" s="54"/>
      <c r="AU509" s="54"/>
      <c r="AV509" s="54"/>
      <c r="AW509" s="54"/>
      <c r="AX509" s="37"/>
      <c r="AY509" s="68"/>
    </row>
    <row r="510" spans="1:86" s="11" customFormat="1" ht="4.5" customHeight="1" x14ac:dyDescent="0.25">
      <c r="A510" s="29"/>
      <c r="B510" s="20"/>
      <c r="C510" s="20"/>
      <c r="D510" s="20"/>
      <c r="E510" s="20"/>
      <c r="F510" s="20"/>
      <c r="G510" s="65"/>
      <c r="H510" s="20"/>
      <c r="I510" s="20"/>
      <c r="J510" s="20"/>
      <c r="K510" s="20"/>
      <c r="L510" s="20"/>
      <c r="M510" s="20"/>
      <c r="N510" s="65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6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37"/>
      <c r="AY510" s="68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</row>
    <row r="511" spans="1:86" ht="12.75" customHeight="1" x14ac:dyDescent="0.25">
      <c r="A511" s="33" t="s">
        <v>123</v>
      </c>
      <c r="U511" s="15"/>
      <c r="V511" s="15"/>
      <c r="W511" s="16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37">
        <v>1333</v>
      </c>
    </row>
    <row r="512" spans="1:86" ht="12.75" customHeight="1" x14ac:dyDescent="0.25">
      <c r="A512" s="25" t="s">
        <v>174</v>
      </c>
      <c r="U512" s="15"/>
      <c r="V512" s="15"/>
      <c r="W512" s="15" t="s">
        <v>171</v>
      </c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 t="s">
        <v>171</v>
      </c>
      <c r="AR512" s="50"/>
      <c r="AS512" s="50"/>
      <c r="AT512" s="50"/>
      <c r="AU512" s="50" t="s">
        <v>171</v>
      </c>
      <c r="AV512" s="50"/>
      <c r="AW512" s="50"/>
      <c r="AX512" s="37"/>
    </row>
    <row r="513" spans="1:86" s="2" customFormat="1" ht="12.75" customHeight="1" x14ac:dyDescent="0.25">
      <c r="A513" s="25"/>
      <c r="B513" s="16"/>
      <c r="C513" s="16"/>
      <c r="D513" s="16"/>
      <c r="E513" s="16"/>
      <c r="F513" s="16"/>
      <c r="G513" s="65"/>
      <c r="H513" s="16"/>
      <c r="I513" s="16"/>
      <c r="J513" s="16"/>
      <c r="K513" s="16"/>
      <c r="L513" s="16"/>
      <c r="M513" s="16"/>
      <c r="N513" s="65"/>
      <c r="O513" s="16"/>
      <c r="P513" s="16"/>
      <c r="Q513" s="16"/>
      <c r="R513" s="16"/>
      <c r="S513" s="16"/>
      <c r="T513" s="16"/>
      <c r="U513" s="16"/>
      <c r="V513" s="16"/>
      <c r="W513" s="16">
        <v>1.8</v>
      </c>
      <c r="X513" s="16"/>
      <c r="Y513" s="16"/>
      <c r="Z513" s="16"/>
      <c r="AA513" s="16"/>
      <c r="AB513" s="65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>
        <v>0.77</v>
      </c>
      <c r="AR513" s="54"/>
      <c r="AS513" s="54"/>
      <c r="AT513" s="54"/>
      <c r="AU513" s="40">
        <v>12</v>
      </c>
      <c r="AV513" s="54"/>
      <c r="AW513" s="54"/>
      <c r="AX513" s="37"/>
      <c r="AY513" s="68"/>
    </row>
    <row r="514" spans="1:86" s="11" customFormat="1" ht="4.5" customHeight="1" x14ac:dyDescent="0.25">
      <c r="A514" s="29"/>
      <c r="B514" s="20"/>
      <c r="C514" s="20"/>
      <c r="D514" s="20"/>
      <c r="E514" s="20"/>
      <c r="F514" s="20"/>
      <c r="G514" s="65"/>
      <c r="H514" s="20"/>
      <c r="I514" s="20"/>
      <c r="J514" s="20"/>
      <c r="K514" s="20"/>
      <c r="L514" s="20"/>
      <c r="M514" s="20"/>
      <c r="N514" s="65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6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37"/>
      <c r="AY514" s="68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</row>
    <row r="515" spans="1:86" ht="12.75" customHeight="1" x14ac:dyDescent="0.25">
      <c r="A515" s="33" t="s">
        <v>124</v>
      </c>
      <c r="U515" s="15"/>
      <c r="V515" s="15"/>
      <c r="Z515" s="16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 t="s">
        <v>169</v>
      </c>
      <c r="AR515" s="50"/>
      <c r="AS515" s="50"/>
      <c r="AT515" s="50"/>
      <c r="AU515" s="50"/>
      <c r="AV515" s="50"/>
      <c r="AW515" s="50"/>
      <c r="AX515" s="37">
        <v>1763</v>
      </c>
    </row>
    <row r="516" spans="1:86" ht="12.75" customHeight="1" x14ac:dyDescent="0.25">
      <c r="A516" s="25" t="s">
        <v>174</v>
      </c>
      <c r="U516" s="15"/>
      <c r="V516" s="15"/>
      <c r="Z516" s="15" t="s">
        <v>171</v>
      </c>
      <c r="AC516" s="50"/>
      <c r="AD516" s="50"/>
      <c r="AE516" s="50"/>
      <c r="AF516" s="50" t="s">
        <v>169</v>
      </c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 t="s">
        <v>169</v>
      </c>
      <c r="AR516" s="50"/>
      <c r="AS516" s="50"/>
      <c r="AT516" s="50"/>
      <c r="AU516" s="50" t="s">
        <v>171</v>
      </c>
      <c r="AV516" s="50"/>
      <c r="AW516" s="50"/>
      <c r="AX516" s="37"/>
    </row>
    <row r="517" spans="1:86" s="2" customFormat="1" ht="12.75" customHeight="1" x14ac:dyDescent="0.25">
      <c r="A517" s="25"/>
      <c r="B517" s="16"/>
      <c r="C517" s="16"/>
      <c r="D517" s="16"/>
      <c r="E517" s="16"/>
      <c r="F517" s="16"/>
      <c r="G517" s="65"/>
      <c r="H517" s="16"/>
      <c r="I517" s="16"/>
      <c r="J517" s="16"/>
      <c r="K517" s="16"/>
      <c r="L517" s="16"/>
      <c r="M517" s="16"/>
      <c r="N517" s="65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>
        <v>1.3</v>
      </c>
      <c r="AA517" s="16"/>
      <c r="AB517" s="65"/>
      <c r="AC517" s="54"/>
      <c r="AD517" s="54"/>
      <c r="AE517" s="54"/>
      <c r="AF517" s="54">
        <v>13</v>
      </c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40">
        <v>121</v>
      </c>
      <c r="AR517" s="54"/>
      <c r="AS517" s="54"/>
      <c r="AT517" s="54"/>
      <c r="AU517" s="54">
        <v>0.1</v>
      </c>
      <c r="AV517" s="54"/>
      <c r="AW517" s="54"/>
      <c r="AX517" s="37"/>
      <c r="AY517" s="68"/>
    </row>
    <row r="518" spans="1:86" s="11" customFormat="1" ht="4.5" customHeight="1" x14ac:dyDescent="0.25">
      <c r="A518" s="29"/>
      <c r="B518" s="20"/>
      <c r="C518" s="20"/>
      <c r="D518" s="20"/>
      <c r="E518" s="20"/>
      <c r="F518" s="20"/>
      <c r="G518" s="65"/>
      <c r="H518" s="20"/>
      <c r="I518" s="20"/>
      <c r="J518" s="20"/>
      <c r="K518" s="20"/>
      <c r="L518" s="20"/>
      <c r="M518" s="20"/>
      <c r="N518" s="65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6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37"/>
      <c r="AY518" s="68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</row>
    <row r="519" spans="1:86" ht="12.75" customHeight="1" x14ac:dyDescent="0.25">
      <c r="A519" s="33" t="s">
        <v>125</v>
      </c>
      <c r="K519" s="15" t="s">
        <v>172</v>
      </c>
      <c r="M519" s="21" t="s">
        <v>169</v>
      </c>
      <c r="O519" s="21" t="s">
        <v>169</v>
      </c>
      <c r="P519" s="21" t="s">
        <v>169</v>
      </c>
      <c r="U519" s="15"/>
      <c r="V519" s="15"/>
      <c r="X519" s="16"/>
      <c r="AC519" s="50"/>
      <c r="AD519" s="54"/>
      <c r="AE519" s="50"/>
      <c r="AF519" s="50"/>
      <c r="AG519" s="50"/>
      <c r="AH519" s="50"/>
      <c r="AI519" s="50"/>
      <c r="AJ519" s="50"/>
      <c r="AK519" s="50"/>
      <c r="AL519" s="50"/>
      <c r="AM519" s="50"/>
      <c r="AN519" s="54"/>
      <c r="AO519" s="50"/>
      <c r="AP519" s="50"/>
      <c r="AQ519" s="50"/>
      <c r="AR519" s="50"/>
      <c r="AS519" s="50"/>
      <c r="AT519" s="50"/>
      <c r="AU519" s="50"/>
      <c r="AV519" s="53" t="s">
        <v>169</v>
      </c>
      <c r="AW519" s="53"/>
      <c r="AX519" s="37">
        <v>994</v>
      </c>
      <c r="AY519" s="68">
        <v>2.41</v>
      </c>
    </row>
    <row r="520" spans="1:86" ht="12.75" customHeight="1" x14ac:dyDescent="0.25">
      <c r="A520" s="25" t="s">
        <v>174</v>
      </c>
      <c r="K520" s="15" t="s">
        <v>171</v>
      </c>
      <c r="M520" s="15" t="s">
        <v>171</v>
      </c>
      <c r="O520" s="15" t="s">
        <v>169</v>
      </c>
      <c r="P520" s="15" t="s">
        <v>172</v>
      </c>
      <c r="Q520" s="15" t="s">
        <v>171</v>
      </c>
      <c r="U520" s="15"/>
      <c r="V520" s="15"/>
      <c r="W520" s="15" t="s">
        <v>171</v>
      </c>
      <c r="X520" s="15" t="s">
        <v>171</v>
      </c>
      <c r="AC520" s="50" t="s">
        <v>171</v>
      </c>
      <c r="AD520" s="50" t="s">
        <v>171</v>
      </c>
      <c r="AE520" s="50"/>
      <c r="AF520" s="50"/>
      <c r="AG520" s="50"/>
      <c r="AH520" s="50"/>
      <c r="AI520" s="50"/>
      <c r="AJ520" s="50"/>
      <c r="AK520" s="50"/>
      <c r="AL520" s="50"/>
      <c r="AM520" s="50"/>
      <c r="AN520" s="50" t="s">
        <v>169</v>
      </c>
      <c r="AO520" s="50"/>
      <c r="AP520" s="50"/>
      <c r="AQ520" s="50"/>
      <c r="AR520" s="50" t="s">
        <v>169</v>
      </c>
      <c r="AS520" s="50"/>
      <c r="AT520" s="50"/>
      <c r="AU520" s="50"/>
      <c r="AV520" s="50" t="s">
        <v>171</v>
      </c>
      <c r="AW520" s="50"/>
      <c r="AX520" s="37"/>
    </row>
    <row r="521" spans="1:86" s="2" customFormat="1" ht="12.75" customHeight="1" x14ac:dyDescent="0.25">
      <c r="A521" s="25"/>
      <c r="B521" s="16"/>
      <c r="C521" s="16"/>
      <c r="D521" s="16"/>
      <c r="E521" s="16"/>
      <c r="F521" s="19"/>
      <c r="G521" s="61"/>
      <c r="H521" s="19"/>
      <c r="I521" s="19"/>
      <c r="J521" s="19"/>
      <c r="K521" s="19">
        <v>476</v>
      </c>
      <c r="L521" s="19"/>
      <c r="M521" s="19">
        <v>17</v>
      </c>
      <c r="N521" s="61"/>
      <c r="O521" s="19">
        <v>113</v>
      </c>
      <c r="P521" s="19">
        <v>206</v>
      </c>
      <c r="Q521" s="16">
        <v>1.9</v>
      </c>
      <c r="R521" s="16"/>
      <c r="S521" s="16"/>
      <c r="T521" s="16"/>
      <c r="U521" s="16"/>
      <c r="V521" s="16"/>
      <c r="W521" s="16">
        <v>0.3</v>
      </c>
      <c r="X521" s="19">
        <v>159</v>
      </c>
      <c r="Y521" s="16"/>
      <c r="Z521" s="16"/>
      <c r="AA521" s="16"/>
      <c r="AB521" s="65"/>
      <c r="AC521" s="54">
        <v>7.8</v>
      </c>
      <c r="AD521" s="54">
        <v>71</v>
      </c>
      <c r="AE521" s="54"/>
      <c r="AF521" s="54"/>
      <c r="AG521" s="54"/>
      <c r="AH521" s="54"/>
      <c r="AI521" s="54"/>
      <c r="AJ521" s="54"/>
      <c r="AK521" s="54"/>
      <c r="AL521" s="54"/>
      <c r="AM521" s="54"/>
      <c r="AN521" s="54">
        <v>9.9</v>
      </c>
      <c r="AO521" s="54"/>
      <c r="AP521" s="54"/>
      <c r="AQ521" s="54"/>
      <c r="AR521" s="54">
        <v>0.63</v>
      </c>
      <c r="AS521" s="54"/>
      <c r="AT521" s="54"/>
      <c r="AU521" s="54"/>
      <c r="AV521" s="54">
        <v>21</v>
      </c>
      <c r="AW521" s="54"/>
      <c r="AX521" s="60"/>
      <c r="AY521" s="68"/>
    </row>
    <row r="522" spans="1:86" s="11" customFormat="1" ht="4.5" customHeight="1" x14ac:dyDescent="0.25">
      <c r="A522" s="29"/>
      <c r="B522" s="20"/>
      <c r="C522" s="20"/>
      <c r="D522" s="20"/>
      <c r="E522" s="20"/>
      <c r="F522" s="23"/>
      <c r="G522" s="61"/>
      <c r="H522" s="23"/>
      <c r="I522" s="23"/>
      <c r="J522" s="23"/>
      <c r="K522" s="23"/>
      <c r="L522" s="23"/>
      <c r="M522" s="23"/>
      <c r="N522" s="61"/>
      <c r="O522" s="23"/>
      <c r="P522" s="23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6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37"/>
      <c r="AY522" s="68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</row>
    <row r="523" spans="1:86" ht="12.75" customHeight="1" x14ac:dyDescent="0.25">
      <c r="A523" s="33" t="s">
        <v>126</v>
      </c>
      <c r="F523" s="22"/>
      <c r="G523" s="61"/>
      <c r="H523" s="22"/>
      <c r="I523" s="22"/>
      <c r="J523" s="22"/>
      <c r="K523" s="22"/>
      <c r="L523" s="22"/>
      <c r="M523" s="22"/>
      <c r="N523" s="61"/>
      <c r="O523" s="22"/>
      <c r="P523" s="22"/>
      <c r="U523" s="15"/>
      <c r="V523" s="15"/>
      <c r="AC523" s="50"/>
      <c r="AD523" s="50"/>
      <c r="AE523" s="50"/>
      <c r="AF523" s="50" t="s">
        <v>169</v>
      </c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3" t="s">
        <v>169</v>
      </c>
      <c r="AV523" s="50"/>
      <c r="AW523" s="50"/>
      <c r="AX523" s="37">
        <v>1200</v>
      </c>
    </row>
    <row r="524" spans="1:86" ht="12.75" customHeight="1" x14ac:dyDescent="0.25">
      <c r="A524" s="25" t="s">
        <v>183</v>
      </c>
      <c r="F524" s="22"/>
      <c r="G524" s="61"/>
      <c r="H524" s="22"/>
      <c r="I524" s="22"/>
      <c r="J524" s="22"/>
      <c r="K524" s="22"/>
      <c r="L524" s="22"/>
      <c r="M524" s="22"/>
      <c r="N524" s="61"/>
      <c r="O524" s="22"/>
      <c r="P524" s="22"/>
      <c r="U524" s="15"/>
      <c r="V524" s="15"/>
      <c r="AC524" s="50"/>
      <c r="AD524" s="50"/>
      <c r="AE524" s="50"/>
      <c r="AF524" s="50" t="s">
        <v>169</v>
      </c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 t="s">
        <v>169</v>
      </c>
      <c r="AU524" s="50" t="s">
        <v>171</v>
      </c>
      <c r="AV524" s="50"/>
      <c r="AW524" s="50"/>
      <c r="AX524" s="37"/>
    </row>
    <row r="525" spans="1:86" s="2" customFormat="1" ht="12.75" customHeight="1" x14ac:dyDescent="0.25">
      <c r="A525" s="25"/>
      <c r="B525" s="16"/>
      <c r="C525" s="16"/>
      <c r="D525" s="16"/>
      <c r="E525" s="16"/>
      <c r="F525" s="19"/>
      <c r="G525" s="61"/>
      <c r="H525" s="19"/>
      <c r="I525" s="19"/>
      <c r="J525" s="19"/>
      <c r="K525" s="19"/>
      <c r="L525" s="19"/>
      <c r="M525" s="19"/>
      <c r="N525" s="61"/>
      <c r="O525" s="19"/>
      <c r="P525" s="19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65"/>
      <c r="AC525" s="54"/>
      <c r="AD525" s="54"/>
      <c r="AE525" s="54"/>
      <c r="AF525" s="54">
        <v>11</v>
      </c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40">
        <v>612</v>
      </c>
      <c r="AU525" s="40">
        <v>50</v>
      </c>
      <c r="AV525" s="54"/>
      <c r="AW525" s="54"/>
      <c r="AX525" s="37"/>
      <c r="AY525" s="68"/>
    </row>
    <row r="526" spans="1:86" s="11" customFormat="1" ht="4.5" customHeight="1" x14ac:dyDescent="0.25">
      <c r="A526" s="29"/>
      <c r="B526" s="20"/>
      <c r="C526" s="20"/>
      <c r="D526" s="20"/>
      <c r="E526" s="20"/>
      <c r="F526" s="20"/>
      <c r="G526" s="65"/>
      <c r="H526" s="20"/>
      <c r="I526" s="20"/>
      <c r="J526" s="20"/>
      <c r="K526" s="20"/>
      <c r="L526" s="20"/>
      <c r="M526" s="20"/>
      <c r="N526" s="65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6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37"/>
      <c r="AY526" s="68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</row>
    <row r="527" spans="1:86" ht="12.75" customHeight="1" x14ac:dyDescent="0.25">
      <c r="A527" s="33" t="s">
        <v>127</v>
      </c>
      <c r="U527" s="15"/>
      <c r="V527" s="15"/>
      <c r="AC527" s="50"/>
      <c r="AD527" s="50"/>
      <c r="AE527" s="50"/>
      <c r="AF527" s="53" t="s">
        <v>172</v>
      </c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3" t="s">
        <v>172</v>
      </c>
      <c r="AT527" s="50"/>
      <c r="AU527" s="50" t="s">
        <v>172</v>
      </c>
      <c r="AV527" s="50"/>
      <c r="AW527" s="50"/>
      <c r="AX527" s="37">
        <v>1243</v>
      </c>
    </row>
    <row r="528" spans="1:86" ht="12.75" customHeight="1" x14ac:dyDescent="0.25">
      <c r="A528" s="25" t="s">
        <v>174</v>
      </c>
      <c r="U528" s="15"/>
      <c r="V528" s="15"/>
      <c r="W528" s="15" t="s">
        <v>171</v>
      </c>
      <c r="AA528" s="15" t="s">
        <v>171</v>
      </c>
      <c r="AC528" s="50"/>
      <c r="AD528" s="50"/>
      <c r="AE528" s="50"/>
      <c r="AF528" s="50" t="s">
        <v>172</v>
      </c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 t="s">
        <v>171</v>
      </c>
      <c r="AR528" s="50"/>
      <c r="AS528" s="50" t="s">
        <v>169</v>
      </c>
      <c r="AT528" s="50"/>
      <c r="AU528" s="50" t="s">
        <v>171</v>
      </c>
      <c r="AV528" s="50"/>
      <c r="AW528" s="50"/>
      <c r="AX528" s="37"/>
    </row>
    <row r="529" spans="1:173" s="2" customFormat="1" ht="12.75" customHeight="1" x14ac:dyDescent="0.25">
      <c r="A529" s="25"/>
      <c r="B529" s="16"/>
      <c r="C529" s="16"/>
      <c r="D529" s="16"/>
      <c r="E529" s="16"/>
      <c r="F529" s="16"/>
      <c r="G529" s="65"/>
      <c r="H529" s="16"/>
      <c r="I529" s="16"/>
      <c r="J529" s="16"/>
      <c r="K529" s="16"/>
      <c r="L529" s="16"/>
      <c r="M529" s="16"/>
      <c r="N529" s="65"/>
      <c r="O529" s="16"/>
      <c r="P529" s="16"/>
      <c r="Q529" s="16"/>
      <c r="R529" s="16"/>
      <c r="S529" s="16"/>
      <c r="T529" s="16"/>
      <c r="U529" s="16"/>
      <c r="V529" s="16"/>
      <c r="W529" s="16">
        <v>0.3</v>
      </c>
      <c r="X529" s="16"/>
      <c r="Y529" s="16"/>
      <c r="Z529" s="16"/>
      <c r="AA529" s="16">
        <v>2.1</v>
      </c>
      <c r="AB529" s="65"/>
      <c r="AC529" s="54"/>
      <c r="AD529" s="54"/>
      <c r="AE529" s="54"/>
      <c r="AF529" s="40">
        <v>141</v>
      </c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>
        <v>6.1</v>
      </c>
      <c r="AR529" s="54"/>
      <c r="AS529" s="54">
        <v>1</v>
      </c>
      <c r="AT529" s="54"/>
      <c r="AU529" s="54">
        <v>5.7</v>
      </c>
      <c r="AV529" s="54"/>
      <c r="AW529" s="54"/>
      <c r="AX529" s="37"/>
      <c r="AY529" s="68"/>
    </row>
    <row r="530" spans="1:173" s="11" customFormat="1" ht="4.5" customHeight="1" x14ac:dyDescent="0.25">
      <c r="A530" s="29"/>
      <c r="B530" s="20"/>
      <c r="C530" s="20"/>
      <c r="D530" s="20"/>
      <c r="E530" s="20"/>
      <c r="F530" s="20"/>
      <c r="G530" s="65"/>
      <c r="H530" s="20"/>
      <c r="I530" s="20"/>
      <c r="J530" s="20"/>
      <c r="K530" s="20"/>
      <c r="L530" s="20"/>
      <c r="M530" s="20"/>
      <c r="N530" s="65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6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37"/>
      <c r="AY530" s="68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</row>
    <row r="531" spans="1:173" ht="12.75" customHeight="1" x14ac:dyDescent="0.25">
      <c r="A531" s="25" t="s">
        <v>186</v>
      </c>
      <c r="K531" s="15" t="s">
        <v>172</v>
      </c>
      <c r="U531" s="15"/>
      <c r="V531" s="15"/>
      <c r="AC531" s="53" t="s">
        <v>172</v>
      </c>
      <c r="AD531" s="50" t="s">
        <v>172</v>
      </c>
      <c r="AE531" s="50"/>
      <c r="AF531" s="50"/>
      <c r="AG531" s="50"/>
      <c r="AH531" s="50"/>
      <c r="AI531" s="50"/>
      <c r="AJ531" s="50"/>
      <c r="AK531" s="53" t="s">
        <v>172</v>
      </c>
      <c r="AL531" s="50"/>
      <c r="AM531" s="50" t="s">
        <v>172</v>
      </c>
      <c r="AN531" s="50"/>
      <c r="AO531" s="50" t="s">
        <v>170</v>
      </c>
      <c r="AP531" s="50"/>
      <c r="AQ531" s="50"/>
      <c r="AR531" s="50" t="s">
        <v>172</v>
      </c>
      <c r="AS531" s="50"/>
      <c r="AT531" s="50"/>
      <c r="AU531" s="50"/>
      <c r="AV531" s="50"/>
      <c r="AW531" s="50"/>
      <c r="AX531" s="37">
        <v>1047</v>
      </c>
    </row>
    <row r="532" spans="1:173" ht="12.75" customHeight="1" x14ac:dyDescent="0.25">
      <c r="A532" s="25" t="s">
        <v>174</v>
      </c>
      <c r="K532" s="15" t="s">
        <v>171</v>
      </c>
      <c r="O532" s="15" t="s">
        <v>171</v>
      </c>
      <c r="U532" s="15"/>
      <c r="V532" s="15"/>
      <c r="X532" s="15" t="s">
        <v>171</v>
      </c>
      <c r="AC532" s="50"/>
      <c r="AD532" s="50" t="s">
        <v>171</v>
      </c>
      <c r="AE532" s="50"/>
      <c r="AF532" s="50"/>
      <c r="AG532" s="50"/>
      <c r="AH532" s="50"/>
      <c r="AI532" s="50"/>
      <c r="AJ532" s="50"/>
      <c r="AK532" s="50" t="s">
        <v>172</v>
      </c>
      <c r="AL532" s="50"/>
      <c r="AM532" s="50" t="s">
        <v>169</v>
      </c>
      <c r="AN532" s="50"/>
      <c r="AO532" s="50" t="s">
        <v>172</v>
      </c>
      <c r="AP532" s="50"/>
      <c r="AQ532" s="50"/>
      <c r="AR532" s="50" t="s">
        <v>171</v>
      </c>
      <c r="AS532" s="50"/>
      <c r="AT532" s="50"/>
      <c r="AU532" s="50"/>
      <c r="AV532" s="50"/>
      <c r="AW532" s="50"/>
      <c r="AX532" s="37"/>
    </row>
    <row r="533" spans="1:173" s="2" customFormat="1" ht="12.75" customHeight="1" x14ac:dyDescent="0.25">
      <c r="A533" s="25" t="s">
        <v>191</v>
      </c>
      <c r="B533" s="16"/>
      <c r="C533" s="16"/>
      <c r="D533" s="16"/>
      <c r="E533" s="16"/>
      <c r="F533" s="16"/>
      <c r="G533" s="65"/>
      <c r="H533" s="16"/>
      <c r="I533" s="16"/>
      <c r="J533" s="16"/>
      <c r="K533" s="16">
        <v>0.2</v>
      </c>
      <c r="L533" s="16"/>
      <c r="M533" s="16"/>
      <c r="N533" s="65"/>
      <c r="O533" s="16">
        <v>0.6</v>
      </c>
      <c r="P533" s="16"/>
      <c r="Q533" s="16"/>
      <c r="R533" s="16"/>
      <c r="S533" s="16"/>
      <c r="T533" s="16"/>
      <c r="U533" s="16"/>
      <c r="V533" s="16"/>
      <c r="W533" s="16"/>
      <c r="X533" s="16">
        <v>0.28999999999999998</v>
      </c>
      <c r="Y533" s="16"/>
      <c r="Z533" s="16"/>
      <c r="AA533" s="16"/>
      <c r="AB533" s="65"/>
      <c r="AC533" s="54"/>
      <c r="AD533" s="54">
        <v>5.6</v>
      </c>
      <c r="AE533" s="54"/>
      <c r="AF533" s="54"/>
      <c r="AG533" s="54"/>
      <c r="AH533" s="54"/>
      <c r="AI533" s="54"/>
      <c r="AJ533" s="54"/>
      <c r="AK533" s="54">
        <v>2.2999999999999998</v>
      </c>
      <c r="AL533" s="54"/>
      <c r="AM533" s="54">
        <v>21</v>
      </c>
      <c r="AN533" s="54"/>
      <c r="AO533" s="54">
        <v>1.4</v>
      </c>
      <c r="AP533" s="54"/>
      <c r="AQ533" s="54"/>
      <c r="AR533" s="54">
        <v>14</v>
      </c>
      <c r="AS533" s="54"/>
      <c r="AT533" s="54"/>
      <c r="AU533" s="54"/>
      <c r="AV533" s="54"/>
      <c r="AW533" s="54"/>
      <c r="AX533" s="37"/>
      <c r="AY533" s="68"/>
    </row>
    <row r="534" spans="1:173" s="11" customFormat="1" ht="4.5" customHeight="1" x14ac:dyDescent="0.25">
      <c r="A534" s="31"/>
      <c r="B534" s="20"/>
      <c r="C534" s="20"/>
      <c r="D534" s="20"/>
      <c r="E534" s="20"/>
      <c r="F534" s="20"/>
      <c r="G534" s="65"/>
      <c r="H534" s="20"/>
      <c r="I534" s="20"/>
      <c r="J534" s="20"/>
      <c r="K534" s="20"/>
      <c r="L534" s="20"/>
      <c r="M534" s="20"/>
      <c r="N534" s="65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6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37"/>
      <c r="AY534" s="68"/>
      <c r="AZ534" s="3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</row>
    <row r="535" spans="1:173" ht="12.75" customHeight="1" x14ac:dyDescent="0.25">
      <c r="U535" s="15"/>
      <c r="V535" s="15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37"/>
    </row>
    <row r="536" spans="1:173" x14ac:dyDescent="0.25">
      <c r="U536" s="15"/>
      <c r="V536" s="15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37"/>
    </row>
    <row r="537" spans="1:173" x14ac:dyDescent="0.25">
      <c r="C537" s="15">
        <f>SUM(B6:F533)</f>
        <v>6431.5200000000013</v>
      </c>
      <c r="U537" s="15"/>
      <c r="V537" s="15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9"/>
    </row>
    <row r="538" spans="1:173" x14ac:dyDescent="0.25">
      <c r="D538" s="22"/>
      <c r="I538" s="22"/>
      <c r="U538" s="15"/>
      <c r="V538" s="15"/>
      <c r="AC538" s="50"/>
      <c r="AD538" s="50"/>
      <c r="AE538" s="50"/>
      <c r="AF538" s="50"/>
      <c r="AG538" s="49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37"/>
    </row>
    <row r="539" spans="1:173" s="6" customFormat="1" x14ac:dyDescent="0.25">
      <c r="A539" s="32"/>
      <c r="B539" s="15"/>
      <c r="C539" s="15"/>
      <c r="D539" s="22"/>
      <c r="E539" s="15"/>
      <c r="F539" s="15"/>
      <c r="G539" s="65"/>
      <c r="H539" s="15"/>
      <c r="I539" s="22"/>
      <c r="J539" s="15"/>
      <c r="K539" s="15"/>
      <c r="L539" s="15"/>
      <c r="M539" s="15"/>
      <c r="N539" s="65"/>
      <c r="O539" s="15"/>
      <c r="P539" s="15"/>
      <c r="Q539" s="15"/>
      <c r="R539" s="15"/>
      <c r="S539" s="15"/>
      <c r="T539" s="15"/>
      <c r="U539" s="16"/>
      <c r="V539" s="16"/>
      <c r="W539" s="15"/>
      <c r="X539" s="15"/>
      <c r="Y539" s="15"/>
      <c r="Z539" s="15"/>
      <c r="AA539" s="15"/>
      <c r="AB539" s="65"/>
      <c r="AC539" s="50"/>
      <c r="AD539" s="50"/>
      <c r="AE539" s="50"/>
      <c r="AF539" s="50"/>
      <c r="AG539" s="49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37"/>
      <c r="AY539" s="68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</row>
    <row r="540" spans="1:173" x14ac:dyDescent="0.25"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37"/>
    </row>
    <row r="541" spans="1:173" x14ac:dyDescent="0.25"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37"/>
    </row>
    <row r="542" spans="1:173" x14ac:dyDescent="0.25">
      <c r="AX542" s="37"/>
    </row>
    <row r="543" spans="1:173" x14ac:dyDescent="0.25">
      <c r="AX543" s="37"/>
    </row>
    <row r="544" spans="1:173" x14ac:dyDescent="0.25">
      <c r="AX544" s="37"/>
    </row>
    <row r="545" spans="50:50" x14ac:dyDescent="0.25">
      <c r="AX545" s="37"/>
    </row>
    <row r="546" spans="50:50" x14ac:dyDescent="0.25">
      <c r="AX546" s="37"/>
    </row>
    <row r="547" spans="50:50" x14ac:dyDescent="0.25">
      <c r="AX547" s="37"/>
    </row>
    <row r="548" spans="50:50" x14ac:dyDescent="0.25">
      <c r="AX548" s="37"/>
    </row>
    <row r="549" spans="50:50" x14ac:dyDescent="0.25">
      <c r="AX549" s="37"/>
    </row>
    <row r="550" spans="50:50" x14ac:dyDescent="0.25">
      <c r="AX550" s="37"/>
    </row>
    <row r="551" spans="50:50" x14ac:dyDescent="0.25">
      <c r="AX551" s="37"/>
    </row>
    <row r="552" spans="50:50" x14ac:dyDescent="0.25">
      <c r="AX552" s="37"/>
    </row>
    <row r="553" spans="50:50" x14ac:dyDescent="0.25">
      <c r="AX553" s="37"/>
    </row>
    <row r="554" spans="50:50" x14ac:dyDescent="0.25">
      <c r="AX554" s="37"/>
    </row>
    <row r="555" spans="50:50" x14ac:dyDescent="0.25">
      <c r="AX555" s="37"/>
    </row>
    <row r="556" spans="50:50" x14ac:dyDescent="0.25">
      <c r="AX556" s="37"/>
    </row>
    <row r="557" spans="50:50" x14ac:dyDescent="0.25">
      <c r="AX557" s="37"/>
    </row>
    <row r="558" spans="50:50" x14ac:dyDescent="0.25">
      <c r="AX558" s="37"/>
    </row>
    <row r="559" spans="50:50" x14ac:dyDescent="0.25">
      <c r="AX559" s="37"/>
    </row>
    <row r="560" spans="50:50" x14ac:dyDescent="0.25">
      <c r="AX560" s="37"/>
    </row>
    <row r="561" spans="50:50" x14ac:dyDescent="0.25">
      <c r="AX561" s="37"/>
    </row>
    <row r="562" spans="50:50" x14ac:dyDescent="0.25">
      <c r="AX562" s="37"/>
    </row>
    <row r="563" spans="50:50" x14ac:dyDescent="0.25">
      <c r="AX563" s="37"/>
    </row>
    <row r="564" spans="50:50" x14ac:dyDescent="0.25">
      <c r="AX564" s="37"/>
    </row>
    <row r="565" spans="50:50" x14ac:dyDescent="0.25">
      <c r="AX565" s="37"/>
    </row>
    <row r="566" spans="50:50" x14ac:dyDescent="0.25">
      <c r="AX566" s="37"/>
    </row>
    <row r="567" spans="50:50" x14ac:dyDescent="0.25">
      <c r="AX567" s="37"/>
    </row>
    <row r="568" spans="50:50" x14ac:dyDescent="0.25">
      <c r="AX568" s="37"/>
    </row>
    <row r="569" spans="50:50" x14ac:dyDescent="0.25">
      <c r="AX569" s="37"/>
    </row>
    <row r="570" spans="50:50" x14ac:dyDescent="0.25">
      <c r="AX570" s="37"/>
    </row>
    <row r="571" spans="50:50" x14ac:dyDescent="0.25">
      <c r="AX571" s="37"/>
    </row>
    <row r="572" spans="50:50" x14ac:dyDescent="0.25">
      <c r="AX572" s="37"/>
    </row>
    <row r="573" spans="50:50" x14ac:dyDescent="0.25">
      <c r="AX573" s="37"/>
    </row>
    <row r="574" spans="50:50" x14ac:dyDescent="0.25">
      <c r="AX574" s="37"/>
    </row>
    <row r="575" spans="50:50" x14ac:dyDescent="0.25">
      <c r="AX575" s="37"/>
    </row>
    <row r="576" spans="50:50" x14ac:dyDescent="0.25">
      <c r="AX576" s="37"/>
    </row>
    <row r="577" spans="50:50" x14ac:dyDescent="0.25">
      <c r="AX577" s="37"/>
    </row>
    <row r="578" spans="50:50" x14ac:dyDescent="0.25">
      <c r="AX578" s="37"/>
    </row>
    <row r="579" spans="50:50" x14ac:dyDescent="0.25">
      <c r="AX579" s="37"/>
    </row>
    <row r="580" spans="50:50" x14ac:dyDescent="0.25">
      <c r="AX580" s="37"/>
    </row>
    <row r="581" spans="50:50" x14ac:dyDescent="0.25">
      <c r="AX581" s="37"/>
    </row>
    <row r="582" spans="50:50" x14ac:dyDescent="0.25">
      <c r="AX582" s="37"/>
    </row>
    <row r="583" spans="50:50" x14ac:dyDescent="0.25">
      <c r="AX583" s="37"/>
    </row>
    <row r="584" spans="50:50" x14ac:dyDescent="0.25">
      <c r="AX584" s="37"/>
    </row>
    <row r="585" spans="50:50" x14ac:dyDescent="0.25">
      <c r="AX585" s="37"/>
    </row>
    <row r="586" spans="50:50" x14ac:dyDescent="0.25">
      <c r="AX586" s="37"/>
    </row>
    <row r="587" spans="50:50" x14ac:dyDescent="0.25">
      <c r="AX587" s="37"/>
    </row>
    <row r="588" spans="50:50" x14ac:dyDescent="0.25">
      <c r="AX588" s="37"/>
    </row>
    <row r="589" spans="50:50" x14ac:dyDescent="0.25">
      <c r="AX589" s="37"/>
    </row>
    <row r="590" spans="50:50" x14ac:dyDescent="0.25">
      <c r="AX590" s="37"/>
    </row>
    <row r="591" spans="50:50" x14ac:dyDescent="0.25">
      <c r="AX591" s="37"/>
    </row>
    <row r="592" spans="50:50" x14ac:dyDescent="0.25">
      <c r="AX592" s="37"/>
    </row>
    <row r="593" spans="50:50" x14ac:dyDescent="0.25">
      <c r="AX593" s="37"/>
    </row>
    <row r="594" spans="50:50" x14ac:dyDescent="0.25">
      <c r="AX594" s="37"/>
    </row>
    <row r="595" spans="50:50" x14ac:dyDescent="0.25">
      <c r="AX595" s="37"/>
    </row>
    <row r="596" spans="50:50" x14ac:dyDescent="0.25">
      <c r="AX596" s="37"/>
    </row>
    <row r="597" spans="50:50" x14ac:dyDescent="0.25">
      <c r="AX597" s="37"/>
    </row>
    <row r="598" spans="50:50" x14ac:dyDescent="0.25">
      <c r="AX598" s="37"/>
    </row>
    <row r="599" spans="50:50" x14ac:dyDescent="0.25">
      <c r="AX599" s="37"/>
    </row>
    <row r="600" spans="50:50" x14ac:dyDescent="0.25">
      <c r="AX600" s="37"/>
    </row>
    <row r="601" spans="50:50" x14ac:dyDescent="0.25">
      <c r="AX601" s="37"/>
    </row>
    <row r="602" spans="50:50" x14ac:dyDescent="0.25">
      <c r="AX602" s="37"/>
    </row>
    <row r="603" spans="50:50" x14ac:dyDescent="0.25">
      <c r="AX603" s="37"/>
    </row>
    <row r="604" spans="50:50" x14ac:dyDescent="0.25">
      <c r="AX604" s="37"/>
    </row>
    <row r="605" spans="50:50" x14ac:dyDescent="0.25">
      <c r="AX605" s="37"/>
    </row>
    <row r="606" spans="50:50" x14ac:dyDescent="0.25">
      <c r="AX606" s="37"/>
    </row>
    <row r="607" spans="50:50" x14ac:dyDescent="0.25">
      <c r="AX607" s="37"/>
    </row>
    <row r="608" spans="50:50" x14ac:dyDescent="0.25">
      <c r="AX608" s="37"/>
    </row>
    <row r="609" spans="50:50" x14ac:dyDescent="0.25">
      <c r="AX609" s="37"/>
    </row>
    <row r="610" spans="50:50" x14ac:dyDescent="0.25">
      <c r="AX610" s="37"/>
    </row>
    <row r="611" spans="50:50" x14ac:dyDescent="0.25">
      <c r="AX611" s="37"/>
    </row>
    <row r="612" spans="50:50" x14ac:dyDescent="0.25">
      <c r="AX612" s="37"/>
    </row>
    <row r="613" spans="50:50" x14ac:dyDescent="0.25">
      <c r="AX613" s="37"/>
    </row>
    <row r="614" spans="50:50" x14ac:dyDescent="0.25">
      <c r="AX614" s="37"/>
    </row>
    <row r="615" spans="50:50" x14ac:dyDescent="0.25">
      <c r="AX615" s="37"/>
    </row>
    <row r="616" spans="50:50" x14ac:dyDescent="0.25">
      <c r="AX616" s="37"/>
    </row>
    <row r="617" spans="50:50" x14ac:dyDescent="0.25">
      <c r="AX617" s="37"/>
    </row>
    <row r="618" spans="50:50" x14ac:dyDescent="0.25">
      <c r="AX618" s="37"/>
    </row>
    <row r="619" spans="50:50" x14ac:dyDescent="0.25">
      <c r="AX619" s="37"/>
    </row>
    <row r="620" spans="50:50" x14ac:dyDescent="0.25">
      <c r="AX620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KDW NL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2019-07-17T10:09:13Z</dcterms:created>
  <dcterms:modified xsi:type="dcterms:W3CDTF">2021-01-07T16:46:43Z</dcterms:modified>
</cp:coreProperties>
</file>